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2014" sheetId="1" r:id="rId1"/>
  </sheets>
  <definedNames>
    <definedName name="_xlnm.Print_Area" localSheetId="0">'2014'!$A$19:$J$26</definedName>
  </definedNames>
  <calcPr fullCalcOnLoad="1"/>
</workbook>
</file>

<file path=xl/sharedStrings.xml><?xml version="1.0" encoding="utf-8"?>
<sst xmlns="http://schemas.openxmlformats.org/spreadsheetml/2006/main" count="34" uniqueCount="26">
  <si>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</si>
  <si>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</si>
  <si>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</si>
  <si>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</si>
  <si>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</si>
  <si>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</si>
  <si>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</si>
  <si>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</si>
  <si>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</si>
  <si>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</si>
  <si>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</si>
  <si>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</si>
  <si>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1T</t>
  </si>
  <si>
    <t>2T</t>
  </si>
  <si>
    <t>3T</t>
  </si>
  <si>
    <t>4T</t>
  </si>
  <si>
    <t>Année</t>
  </si>
  <si>
    <r>
      <t xml:space="preserve">Souscriptions nettes des OPC à vocation générale en 2014 - </t>
    </r>
    <r>
      <rPr>
        <b/>
        <sz val="11"/>
        <rFont val="Arial"/>
        <family val="2"/>
      </rPr>
      <t>données en mds € / Calculs AFG</t>
    </r>
  </si>
  <si>
    <t>Actions</t>
  </si>
  <si>
    <t>Obligataires</t>
  </si>
  <si>
    <t>Monétaires</t>
  </si>
  <si>
    <t>Diversifiés</t>
  </si>
  <si>
    <t>Fonds à formule</t>
  </si>
  <si>
    <t>Alternatifs</t>
  </si>
  <si>
    <t>Total</t>
  </si>
  <si>
    <t>Total cumulé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</si>
</sst>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  <numFmt numFmtId="174" formatCode="0.000"/>
    <numFmt numFmtId="175" formatCode="#,##0.0"/>
    <numFmt numFmtId="176" formatCode="#,##0.000"/>
    <numFmt numFmtId="177" formatCode="0.000000000"/>
    <numFmt numFmtId="178" formatCode="0.0000000000"/>
    <numFmt numFmtId="179" formatCode="0.000%"/>
    <numFmt numFmtId="180" formatCode="0.0000%"/>
    <numFmt numFmtId="181" formatCode="0.00000"/>
    <numFmt numFmtId="182" formatCode="0.0000"/>
    <numFmt numFmtId="183" formatCode="0.00000000000"/>
    <numFmt numFmtId="184" formatCode="0.000000000000"/>
    <numFmt numFmtId="185" formatCode="0.00000000"/>
    <numFmt numFmtId="186" formatCode="0.0000000"/>
    <numFmt numFmtId="187" formatCode="0.000000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  <numFmt numFmtId="195" formatCode="[$-40C]dddd\ d\ mmmm\ yyyy"/>
    <numFmt numFmtId="196" formatCode="[$-40C]mmmm\-yy;@"/>
    <numFmt numFmtId="197" formatCode="&quot;Vrai&quot;;&quot;Vrai&quot;;&quot;Faux&quot;"/>
    <numFmt numFmtId="198" formatCode="&quot;Actif&quot;;&quot;Actif&quot;;&quot;Inactif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0"/>
      <color indexed="10"/>
      <name val="BerkOldsty Bk B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0" fontId="0" fillId="33" borderId="10" xfId="50" applyNumberFormat="1" applyFont="1" applyFill="1" applyBorder="1" applyAlignment="1">
      <alignment horizontal="center" vertical="center"/>
    </xf>
    <xf numFmtId="10" fontId="0" fillId="33" borderId="10" xfId="0" applyNumberFormat="1" applyFont="1" applyFill="1" applyBorder="1" applyAlignment="1">
      <alignment horizontal="center" vertical="center"/>
    </xf>
    <xf numFmtId="9" fontId="0" fillId="33" borderId="10" xfId="5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0" fillId="33" borderId="0" xfId="0" applyNumberFormat="1" applyFill="1" applyAlignment="1">
      <alignment/>
    </xf>
    <xf numFmtId="173" fontId="0" fillId="33" borderId="0" xfId="50" applyNumberFormat="1" applyFont="1" applyFill="1" applyAlignment="1">
      <alignment/>
    </xf>
    <xf numFmtId="172" fontId="26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173" fontId="0" fillId="33" borderId="0" xfId="0" applyNumberFormat="1" applyFill="1" applyAlignment="1">
      <alignment horizontal="center"/>
    </xf>
    <xf numFmtId="173" fontId="4" fillId="33" borderId="0" xfId="0" applyNumberFormat="1" applyFont="1" applyFill="1" applyAlignment="1">
      <alignment horizontal="center"/>
    </xf>
    <xf numFmtId="173" fontId="4" fillId="33" borderId="0" xfId="50" applyNumberFormat="1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26"/>
  <sheetViews>
    <sheetView tabSelected="1" zoomScalePageLayoutView="0" workbookViewId="0" topLeftCell="A1">
      <selection activeCell="I20" sqref="I20"/>
    </sheetView>
  </sheetViews>
  <sheetFormatPr defaultColWidth="11.421875" defaultRowHeight="12.75"/>
  <cols>
    <col min="1" max="1" width="4.8515625" style="1" customWidth="1"/>
    <col min="2" max="2" width="19.140625" style="1" customWidth="1"/>
    <col min="3" max="9" width="15.7109375" style="1" customWidth="1"/>
    <col min="10" max="10" width="16.28125" style="1" customWidth="1"/>
    <col min="11" max="16384" width="11.421875" style="1" customWidth="1"/>
  </cols>
  <sheetData>
    <row r="3" spans="2:10" ht="21.75" customHeight="1">
      <c r="B3" s="2" t="s">
        <v>17</v>
      </c>
      <c r="C3" s="2"/>
      <c r="D3" s="2"/>
      <c r="E3" s="2"/>
      <c r="F3" s="2"/>
      <c r="G3" s="2"/>
      <c r="H3" s="2"/>
      <c r="I3" s="2"/>
      <c r="J3" s="2"/>
    </row>
    <row r="5" spans="2:10" ht="24" customHeight="1">
      <c r="B5" s="3"/>
      <c r="C5" s="4" t="s">
        <v>18</v>
      </c>
      <c r="D5" s="5" t="s">
        <v>19</v>
      </c>
      <c r="E5" s="6" t="s">
        <v>20</v>
      </c>
      <c r="F5" s="7" t="s">
        <v>21</v>
      </c>
      <c r="G5" s="7" t="s">
        <v>22</v>
      </c>
      <c r="H5" s="7" t="s">
        <v>23</v>
      </c>
      <c r="I5" s="8" t="s">
        <v>24</v>
      </c>
      <c r="J5" s="8" t="s">
        <v>25</v>
      </c>
    </row>
    <row r="6" spans="2:21" ht="19.5" customHeight="1">
      <c r="B6" s="7" t="s">
        <v>0</v>
      </c>
      <c r="C6" s="9">
        <v>-0.8399916627873836</v>
      </c>
      <c r="D6" s="9">
        <v>1.5868225228809933</v>
      </c>
      <c r="E6" s="9">
        <v>26.796102044774955</v>
      </c>
      <c r="F6" s="9">
        <v>-1.0215114153600098</v>
      </c>
      <c r="G6" s="9">
        <v>-1.3364848095431583</v>
      </c>
      <c r="H6" s="9">
        <v>0.234892897255909</v>
      </c>
      <c r="I6" s="10">
        <f>SUM(C6:H6)</f>
        <v>25.419829577221307</v>
      </c>
      <c r="J6" s="10">
        <f>I6</f>
        <v>25.419829577221307</v>
      </c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2:11" ht="19.5" customHeight="1">
      <c r="B7" s="7" t="s">
        <v>1</v>
      </c>
      <c r="C7" s="9">
        <v>0.5498339360409545</v>
      </c>
      <c r="D7" s="9">
        <v>6.523374220321699</v>
      </c>
      <c r="E7" s="9">
        <v>-5.79399580643485</v>
      </c>
      <c r="F7" s="9">
        <v>-1.52962295846811</v>
      </c>
      <c r="G7" s="9">
        <v>0.03940535731321404</v>
      </c>
      <c r="H7" s="9">
        <v>-0.13684407300324608</v>
      </c>
      <c r="I7" s="10">
        <f aca="true" t="shared" si="0" ref="I7:I17">SUM(C7:H7)</f>
        <v>-0.34784932423033865</v>
      </c>
      <c r="J7" s="10">
        <f aca="true" t="shared" si="1" ref="J7:J17">I7+J6</f>
        <v>25.07198025299097</v>
      </c>
      <c r="K7" s="11"/>
    </row>
    <row r="8" spans="2:11" ht="19.5" customHeight="1">
      <c r="B8" s="7" t="s">
        <v>2</v>
      </c>
      <c r="C8" s="9">
        <v>-0.48476983429981146</v>
      </c>
      <c r="D8" s="9">
        <v>0.4679572537856984</v>
      </c>
      <c r="E8" s="9">
        <v>-16.000350541311263</v>
      </c>
      <c r="F8" s="9">
        <v>1.7586981427349997</v>
      </c>
      <c r="G8" s="9">
        <v>-0.5795107452597037</v>
      </c>
      <c r="H8" s="9">
        <v>-0.03500984695587128</v>
      </c>
      <c r="I8" s="10">
        <f t="shared" si="0"/>
        <v>-14.872985571305952</v>
      </c>
      <c r="J8" s="10">
        <f t="shared" si="1"/>
        <v>10.198994681685017</v>
      </c>
      <c r="K8" s="11"/>
    </row>
    <row r="9" spans="2:10" ht="19.5" customHeight="1">
      <c r="B9" s="7" t="s">
        <v>3</v>
      </c>
      <c r="C9" s="9">
        <v>0.5899067911609563</v>
      </c>
      <c r="D9" s="9">
        <v>2.2542325499369724</v>
      </c>
      <c r="E9" s="9">
        <v>3.834354250832007</v>
      </c>
      <c r="F9" s="9">
        <v>2.2454642140748433</v>
      </c>
      <c r="G9" s="9">
        <v>-1.5099950924626455</v>
      </c>
      <c r="H9" s="9">
        <v>-0.09113195482150083</v>
      </c>
      <c r="I9" s="10">
        <f t="shared" si="0"/>
        <v>7.322830758720633</v>
      </c>
      <c r="J9" s="10">
        <f t="shared" si="1"/>
        <v>17.52182544040565</v>
      </c>
    </row>
    <row r="10" spans="2:12" ht="19.5" customHeight="1">
      <c r="B10" s="7" t="s">
        <v>4</v>
      </c>
      <c r="C10" s="9">
        <v>0.5825056232465045</v>
      </c>
      <c r="D10" s="9">
        <v>1.5202936791556567</v>
      </c>
      <c r="E10" s="9">
        <v>-4.33979386343043</v>
      </c>
      <c r="F10" s="9">
        <v>1.3193833561181236</v>
      </c>
      <c r="G10" s="9">
        <v>-0.5496458313974912</v>
      </c>
      <c r="H10" s="9">
        <v>0.09088334051497426</v>
      </c>
      <c r="I10" s="10">
        <f t="shared" si="0"/>
        <v>-1.3763736957926618</v>
      </c>
      <c r="J10" s="10">
        <f t="shared" si="1"/>
        <v>16.145451744612988</v>
      </c>
      <c r="L10" s="12"/>
    </row>
    <row r="11" spans="2:10" ht="19.5" customHeight="1">
      <c r="B11" s="7" t="s">
        <v>5</v>
      </c>
      <c r="C11" s="9">
        <v>-0.46145784003562085</v>
      </c>
      <c r="D11" s="9">
        <v>0.04983420202364641</v>
      </c>
      <c r="E11" s="9">
        <v>-14.500311665870981</v>
      </c>
      <c r="F11" s="9">
        <v>-0.09312593396936109</v>
      </c>
      <c r="G11" s="9">
        <v>-1.9853105526118071</v>
      </c>
      <c r="H11" s="9">
        <v>0.08312584399865486</v>
      </c>
      <c r="I11" s="10">
        <f t="shared" si="0"/>
        <v>-16.90724594646547</v>
      </c>
      <c r="J11" s="10">
        <f t="shared" si="1"/>
        <v>-0.7617942018524815</v>
      </c>
    </row>
    <row r="12" spans="2:10" ht="19.5" customHeight="1">
      <c r="B12" s="7" t="s">
        <v>6</v>
      </c>
      <c r="C12" s="9">
        <v>-3.2842750120453843</v>
      </c>
      <c r="D12" s="9">
        <v>2.422435851721957</v>
      </c>
      <c r="E12" s="9">
        <v>10.768774019761736</v>
      </c>
      <c r="F12" s="9">
        <v>3.258754022222263</v>
      </c>
      <c r="G12" s="9">
        <v>-0.1747518892352815</v>
      </c>
      <c r="H12" s="9">
        <v>0.09125454600234129</v>
      </c>
      <c r="I12" s="10">
        <f t="shared" si="0"/>
        <v>13.082191538427631</v>
      </c>
      <c r="J12" s="10">
        <f t="shared" si="1"/>
        <v>12.32039733657515</v>
      </c>
    </row>
    <row r="13" spans="2:10" ht="19.5" customHeight="1">
      <c r="B13" s="7" t="s">
        <v>7</v>
      </c>
      <c r="C13" s="9">
        <v>-0.3954062823807476</v>
      </c>
      <c r="D13" s="9">
        <v>-0.06932492443692695</v>
      </c>
      <c r="E13" s="9">
        <v>5.351165171009654</v>
      </c>
      <c r="F13" s="9">
        <v>-0.07692944738454344</v>
      </c>
      <c r="G13" s="9">
        <v>-0.2627934632071529</v>
      </c>
      <c r="H13" s="9">
        <v>-0.0118528034149179</v>
      </c>
      <c r="I13" s="10">
        <f t="shared" si="0"/>
        <v>4.534858250185366</v>
      </c>
      <c r="J13" s="10">
        <f t="shared" si="1"/>
        <v>16.855255586760514</v>
      </c>
    </row>
    <row r="14" spans="2:10" ht="19.5" customHeight="1">
      <c r="B14" s="7" t="s">
        <v>8</v>
      </c>
      <c r="C14" s="9">
        <v>0.28288800575512596</v>
      </c>
      <c r="D14" s="9">
        <v>2.585616137205335</v>
      </c>
      <c r="E14" s="9">
        <v>-20.775446345960063</v>
      </c>
      <c r="F14" s="9">
        <v>0.08552904997861788</v>
      </c>
      <c r="G14" s="9">
        <v>-1.0028145602527658</v>
      </c>
      <c r="H14" s="9">
        <v>-0.1159031328927842</v>
      </c>
      <c r="I14" s="10">
        <f t="shared" si="0"/>
        <v>-18.940130846166532</v>
      </c>
      <c r="J14" s="10">
        <f t="shared" si="1"/>
        <v>-2.0848752594060187</v>
      </c>
    </row>
    <row r="15" spans="2:10" ht="19.5" customHeight="1">
      <c r="B15" s="7" t="s">
        <v>9</v>
      </c>
      <c r="C15" s="9">
        <v>-4.342088490046365</v>
      </c>
      <c r="D15" s="9">
        <v>0.9281906562950439</v>
      </c>
      <c r="E15" s="9">
        <v>10.08326253202705</v>
      </c>
      <c r="F15" s="9">
        <v>0.5018747450786236</v>
      </c>
      <c r="G15" s="9">
        <v>-0.602064729764038</v>
      </c>
      <c r="H15" s="9">
        <v>-0.0715865983938766</v>
      </c>
      <c r="I15" s="10">
        <f t="shared" si="0"/>
        <v>6.497588115196438</v>
      </c>
      <c r="J15" s="10">
        <f t="shared" si="1"/>
        <v>4.412712855790419</v>
      </c>
    </row>
    <row r="16" spans="2:10" ht="19.5" customHeight="1">
      <c r="B16" s="7" t="s">
        <v>10</v>
      </c>
      <c r="C16" s="9">
        <v>0.07527321126229936</v>
      </c>
      <c r="D16" s="9">
        <v>0.6516846598202335</v>
      </c>
      <c r="E16" s="9">
        <v>7.8732304965423054</v>
      </c>
      <c r="F16" s="9">
        <v>-1.4084571810450939</v>
      </c>
      <c r="G16" s="9">
        <v>0.17696376804369152</v>
      </c>
      <c r="H16" s="9">
        <v>-0.25899914455506057</v>
      </c>
      <c r="I16" s="10">
        <f t="shared" si="0"/>
        <v>7.109695810068375</v>
      </c>
      <c r="J16" s="10">
        <f t="shared" si="1"/>
        <v>11.522408665858794</v>
      </c>
    </row>
    <row r="17" spans="2:10" ht="19.5" customHeight="1">
      <c r="B17" s="7" t="s">
        <v>11</v>
      </c>
      <c r="C17" s="13">
        <v>-0.9070317048866059</v>
      </c>
      <c r="D17" s="13">
        <v>0.5863894725457044</v>
      </c>
      <c r="E17" s="13">
        <v>-32.82233704756629</v>
      </c>
      <c r="F17" s="13">
        <v>0.042666555467747</v>
      </c>
      <c r="G17" s="13">
        <v>-0.12401098314106918</v>
      </c>
      <c r="H17" s="13">
        <v>-0.09999999999999964</v>
      </c>
      <c r="I17" s="10">
        <f t="shared" si="0"/>
        <v>-33.32432370758052</v>
      </c>
      <c r="J17" s="10">
        <f t="shared" si="1"/>
        <v>-21.801915041721724</v>
      </c>
    </row>
    <row r="18" ht="12.75">
      <c r="B18" s="14"/>
    </row>
    <row r="20" spans="2:10" ht="19.5" customHeight="1">
      <c r="B20" s="15"/>
      <c r="C20" s="4" t="s">
        <v>18</v>
      </c>
      <c r="D20" s="5" t="s">
        <v>19</v>
      </c>
      <c r="E20" s="6" t="s">
        <v>20</v>
      </c>
      <c r="F20" s="7" t="s">
        <v>21</v>
      </c>
      <c r="G20" s="7" t="s">
        <v>22</v>
      </c>
      <c r="H20" s="7" t="s">
        <v>23</v>
      </c>
      <c r="I20" s="8" t="s">
        <v>24</v>
      </c>
      <c r="J20" s="8" t="s">
        <v>25</v>
      </c>
    </row>
    <row r="21" spans="2:10" ht="19.5" customHeight="1">
      <c r="B21" s="7" t="s">
        <v>12</v>
      </c>
      <c r="C21" s="9">
        <f aca="true" t="shared" si="2" ref="C21:I21">C6+C7+C8</f>
        <v>-0.7749275610462405</v>
      </c>
      <c r="D21" s="9">
        <f t="shared" si="2"/>
        <v>8.57815399698839</v>
      </c>
      <c r="E21" s="9">
        <f t="shared" si="2"/>
        <v>5.001755697028841</v>
      </c>
      <c r="F21" s="9">
        <f t="shared" si="2"/>
        <v>-0.7924362310931201</v>
      </c>
      <c r="G21" s="9">
        <f t="shared" si="2"/>
        <v>-1.876590197489648</v>
      </c>
      <c r="H21" s="9">
        <f t="shared" si="2"/>
        <v>0.06303897729679164</v>
      </c>
      <c r="I21" s="10">
        <f t="shared" si="2"/>
        <v>10.198994681685017</v>
      </c>
      <c r="J21" s="10">
        <f>I21</f>
        <v>10.198994681685017</v>
      </c>
    </row>
    <row r="22" spans="2:10" ht="19.5" customHeight="1">
      <c r="B22" s="7" t="s">
        <v>13</v>
      </c>
      <c r="C22" s="9">
        <f aca="true" t="shared" si="3" ref="C22:I22">C9+C10+C11</f>
        <v>0.71095457437184</v>
      </c>
      <c r="D22" s="9">
        <f t="shared" si="3"/>
        <v>3.8243604311162755</v>
      </c>
      <c r="E22" s="9">
        <f t="shared" si="3"/>
        <v>-15.005751278469404</v>
      </c>
      <c r="F22" s="9">
        <f t="shared" si="3"/>
        <v>3.471721636223606</v>
      </c>
      <c r="G22" s="9">
        <f t="shared" si="3"/>
        <v>-4.044951476471944</v>
      </c>
      <c r="H22" s="9">
        <f t="shared" si="3"/>
        <v>0.0828772296921283</v>
      </c>
      <c r="I22" s="10">
        <f t="shared" si="3"/>
        <v>-10.960788883537498</v>
      </c>
      <c r="J22" s="10">
        <f>J21+I22</f>
        <v>-0.7617942018524815</v>
      </c>
    </row>
    <row r="23" spans="2:10" ht="19.5" customHeight="1">
      <c r="B23" s="7" t="s">
        <v>14</v>
      </c>
      <c r="C23" s="9">
        <f aca="true" t="shared" si="4" ref="C23:I23">C12+C13+C14</f>
        <v>-3.396793288671006</v>
      </c>
      <c r="D23" s="9">
        <f t="shared" si="4"/>
        <v>4.938727064490365</v>
      </c>
      <c r="E23" s="9">
        <f t="shared" si="4"/>
        <v>-4.655507155188673</v>
      </c>
      <c r="F23" s="9">
        <f t="shared" si="4"/>
        <v>3.2673536248163373</v>
      </c>
      <c r="G23" s="9">
        <f t="shared" si="4"/>
        <v>-1.4403599126952003</v>
      </c>
      <c r="H23" s="9">
        <f t="shared" si="4"/>
        <v>-0.036501390305360815</v>
      </c>
      <c r="I23" s="10">
        <f t="shared" si="4"/>
        <v>-1.3230810575535372</v>
      </c>
      <c r="J23" s="10">
        <f>J22+I23</f>
        <v>-2.0848752594060187</v>
      </c>
    </row>
    <row r="24" spans="2:10" ht="19.5" customHeight="1">
      <c r="B24" s="7" t="s">
        <v>15</v>
      </c>
      <c r="C24" s="9">
        <f aca="true" t="shared" si="5" ref="C24:I24">C15+C16+C17</f>
        <v>-5.173846983670671</v>
      </c>
      <c r="D24" s="9">
        <f t="shared" si="5"/>
        <v>2.166264788660982</v>
      </c>
      <c r="E24" s="9">
        <f t="shared" si="5"/>
        <v>-14.865844018996938</v>
      </c>
      <c r="F24" s="9">
        <f t="shared" si="5"/>
        <v>-0.8639158804987233</v>
      </c>
      <c r="G24" s="9">
        <f t="shared" si="5"/>
        <v>-0.5491119448614157</v>
      </c>
      <c r="H24" s="9">
        <f t="shared" si="5"/>
        <v>-0.4305857429489368</v>
      </c>
      <c r="I24" s="10">
        <f t="shared" si="5"/>
        <v>-19.717039782315705</v>
      </c>
      <c r="J24" s="10">
        <f>J23+I24</f>
        <v>-21.801915041721724</v>
      </c>
    </row>
    <row r="25" spans="2:10" ht="19.5" customHeight="1">
      <c r="B25" s="8" t="s">
        <v>16</v>
      </c>
      <c r="C25" s="10">
        <f aca="true" t="shared" si="6" ref="C25:I25">C21+C22+C23+C24</f>
        <v>-8.634613259016078</v>
      </c>
      <c r="D25" s="10">
        <f t="shared" si="6"/>
        <v>19.507506281256013</v>
      </c>
      <c r="E25" s="10">
        <f t="shared" si="6"/>
        <v>-29.525346755626174</v>
      </c>
      <c r="F25" s="10">
        <f t="shared" si="6"/>
        <v>5.0827231494481</v>
      </c>
      <c r="G25" s="10">
        <f t="shared" si="6"/>
        <v>-7.911013531518208</v>
      </c>
      <c r="H25" s="10">
        <f t="shared" si="6"/>
        <v>-0.3211709262653777</v>
      </c>
      <c r="I25" s="10">
        <f t="shared" si="6"/>
        <v>-21.801915041721724</v>
      </c>
      <c r="J25" s="10"/>
    </row>
    <row r="26" spans="2:8" ht="12.75">
      <c r="B26" s="16"/>
      <c r="C26" s="17"/>
      <c r="D26" s="18"/>
      <c r="E26" s="18"/>
      <c r="F26" s="18"/>
      <c r="G26" s="19"/>
      <c r="H26" s="19"/>
    </row>
  </sheetData>
  <sheetProtection/>
  <mergeCells count="1">
    <mergeCell ref="B3:J3"/>
  </mergeCells>
  <printOptions horizontalCentered="1" verticalCentered="1"/>
  <pageMargins left="0.1968503937007874" right="0.1968503937007874" top="0.2755905511811024" bottom="0.1968503937007874" header="0.11811023622047245" footer="0.11811023622047245"/>
  <pageSetup fitToHeight="1" fitToWidth="1" horizontalDpi="600" verticalDpi="600" orientation="landscape" paperSize="9" scale="96" r:id="rId2"/>
  <headerFooter alignWithMargins="0">
    <oddHeader>&amp;L&amp;G</oddHeader>
    <oddFooter>&amp;RAssociation Française de la Gestion Financière - 31 rue de Miromesnil 75008 Paris - www.afg.asso.fr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AFG</dc:creator>
  <cp:keywords/>
  <dc:description/>
  <cp:lastModifiedBy>VALLI Thomas</cp:lastModifiedBy>
  <cp:lastPrinted>2015-02-16T14:50:10Z</cp:lastPrinted>
  <dcterms:created xsi:type="dcterms:W3CDTF">2008-04-15T14:14:44Z</dcterms:created>
  <dcterms:modified xsi:type="dcterms:W3CDTF">2015-02-16T14:50:57Z</dcterms:modified>
  <cp:category/>
  <cp:version/>
  <cp:contentType/>
  <cp:contentStatus/>
</cp:coreProperties>
</file>