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MMUNICATION\14. SITE INTERNET\EXPERTISES ET THEMATIQUES\ISR - Finance responsable\FDP Biodiversité CDC\"/>
    </mc:Choice>
  </mc:AlternateContent>
  <xr:revisionPtr revIDLastSave="0" documentId="8_{7F9C1ED0-EB80-4EAC-8CF1-4156C37656E1}" xr6:coauthVersionLast="47" xr6:coauthVersionMax="47" xr10:uidLastSave="{00000000-0000-0000-0000-000000000000}"/>
  <bookViews>
    <workbookView xWindow="-110" yWindow="-110" windowWidth="19420" windowHeight="10300" tabRatio="675" activeTab="1" xr2:uid="{00000000-000D-0000-FFFF-FFFF00000000}"/>
  </bookViews>
  <sheets>
    <sheet name="1. Société de gestion" sheetId="1" r:id="rId1"/>
    <sheet name="8. Portefeuille proposé" sheetId="7" r:id="rId2"/>
    <sheet name="8. Inventaire" sheetId="8" r:id="rId3"/>
    <sheet name="8. Perf passées" sheetId="6" r:id="rId4"/>
    <sheet name="8. Historique de VL" sheetId="9" r:id="rId5"/>
  </sheets>
  <definedNames>
    <definedName name="_ftn1" localSheetId="0">'1. Société de gestion'!$E$90</definedName>
    <definedName name="_ftn1" localSheetId="3">'8. Perf passées'!#REF!</definedName>
    <definedName name="_ftn1" localSheetId="1">'8. Portefeuille proposé'!#REF!</definedName>
    <definedName name="_ftnref1" localSheetId="0">'1. Société de gestion'!$E$82</definedName>
    <definedName name="_ftnref1" localSheetId="3">'8. Perf passées'!#REF!</definedName>
    <definedName name="_ftnref1" localSheetId="1">'8. Portefeuille proposé'!#REF!</definedName>
    <definedName name="_Toc19070971" localSheetId="0">'1. Société de gestion'!$A$4</definedName>
    <definedName name="_Toc19070971" localSheetId="3">'8. Perf passées'!#REF!</definedName>
    <definedName name="_Toc19070971" localSheetId="1">'8. Portefeuille proposé'!$A$4</definedName>
    <definedName name="OuiNon">#REF!</definedName>
    <definedName name="OuiNon2">'8. Perf passées'!#REF!</definedName>
    <definedName name="Style">#REF!</definedName>
    <definedName name="Style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N89" i="1"/>
  <c r="K89" i="1"/>
  <c r="G55" i="7" l="1"/>
  <c r="E55" i="7"/>
  <c r="G38" i="7"/>
  <c r="E38" i="7"/>
  <c r="G32" i="7"/>
  <c r="E32" i="7"/>
  <c r="G28" i="7"/>
  <c r="E28" i="7"/>
  <c r="G20" i="7"/>
  <c r="E20" i="7"/>
  <c r="E44" i="7" l="1"/>
  <c r="G44" i="7"/>
  <c r="E71" i="7" l="1"/>
  <c r="E89" i="7"/>
  <c r="G71" i="7"/>
  <c r="F89" i="1"/>
  <c r="F53" i="1"/>
  <c r="F58" i="1"/>
  <c r="F43" i="1"/>
  <c r="F34" i="1"/>
  <c r="F24" i="1"/>
  <c r="G89" i="7"/>
  <c r="A12" i="1" l="1"/>
  <c r="A27" i="1" s="1"/>
  <c r="A36" i="1" s="1"/>
  <c r="A46" i="1" s="1"/>
  <c r="A63" i="1" s="1"/>
  <c r="A74" i="1" s="1"/>
  <c r="A76" i="1" s="1"/>
  <c r="A97" i="1" s="1"/>
  <c r="A7" i="7" s="1"/>
  <c r="A8" i="7" l="1"/>
  <c r="A9" i="7" s="1"/>
  <c r="A10" i="7" s="1"/>
  <c r="A11" i="7" s="1"/>
  <c r="A12" i="7" s="1"/>
  <c r="A13" i="7" s="1"/>
  <c r="A14" i="7" s="1"/>
  <c r="A15" i="7" l="1"/>
  <c r="A17" i="7" s="1"/>
  <c r="A46" i="7" s="1"/>
  <c r="A57" i="7" s="1"/>
  <c r="A73" i="7" s="1"/>
  <c r="A81" i="7" s="1"/>
  <c r="A93" i="7" s="1"/>
  <c r="A106" i="7" s="1"/>
  <c r="A6" i="6" s="1"/>
  <c r="A13" i="6" s="1"/>
  <c r="A5" i="7"/>
</calcChain>
</file>

<file path=xl/sharedStrings.xml><?xml version="1.0" encoding="utf-8"?>
<sst xmlns="http://schemas.openxmlformats.org/spreadsheetml/2006/main" count="219" uniqueCount="168">
  <si>
    <t>Catégorie d’actifs</t>
  </si>
  <si>
    <t>Actions</t>
  </si>
  <si>
    <t xml:space="preserve">Produits de taux </t>
  </si>
  <si>
    <t>Gestion diversifiée</t>
  </si>
  <si>
    <t>Monétaire</t>
  </si>
  <si>
    <t>Autres (préciser)</t>
  </si>
  <si>
    <t>Total</t>
  </si>
  <si>
    <t>Type d’investissement</t>
  </si>
  <si>
    <t xml:space="preserve">Mandats </t>
  </si>
  <si>
    <t>Type de clientèle</t>
  </si>
  <si>
    <t>Institutionnels</t>
  </si>
  <si>
    <t>Distributeurs</t>
  </si>
  <si>
    <t>Chiffres d’affaires</t>
  </si>
  <si>
    <t xml:space="preserve">Résultat net </t>
  </si>
  <si>
    <t>Charges d’exploitation</t>
  </si>
  <si>
    <t>Fonds propres consolidés</t>
  </si>
  <si>
    <t>Activité</t>
  </si>
  <si>
    <t>Gestion de portefeuille</t>
  </si>
  <si>
    <t>Analyse économique</t>
  </si>
  <si>
    <t>Négociation – Trading</t>
  </si>
  <si>
    <t>Administration – Services généraux</t>
  </si>
  <si>
    <t>Clients "groupe"</t>
  </si>
  <si>
    <t xml:space="preserve">Clients "hors groupe" </t>
  </si>
  <si>
    <t>Portefeuille</t>
  </si>
  <si>
    <t>3 ans</t>
  </si>
  <si>
    <t>5 ans</t>
  </si>
  <si>
    <t>Les indicateurs de volatilités, de tracking-error et de perte maximale sont à calculer sur la base de rendements hebdomadaires.</t>
  </si>
  <si>
    <t>Allemagne</t>
  </si>
  <si>
    <t>France</t>
  </si>
  <si>
    <t>Italie</t>
  </si>
  <si>
    <t>Industrie</t>
  </si>
  <si>
    <t>Matériaux</t>
  </si>
  <si>
    <t>Energie</t>
  </si>
  <si>
    <t>Santé</t>
  </si>
  <si>
    <t>Services aux collectivités</t>
  </si>
  <si>
    <t>Nationalité</t>
  </si>
  <si>
    <t>Année d’entrée dans l’entreprise</t>
  </si>
  <si>
    <t>Nombre de portefeuilles gérés</t>
  </si>
  <si>
    <t>Nombre de portefeuilles gérés pour le compte de clients institutionnels français</t>
  </si>
  <si>
    <t>Devise</t>
  </si>
  <si>
    <t>Indice</t>
  </si>
  <si>
    <t>Performance annualisée</t>
  </si>
  <si>
    <t>Volatilité annualisée</t>
  </si>
  <si>
    <t>Tracking-error annualisée</t>
  </si>
  <si>
    <t>Nom</t>
  </si>
  <si>
    <t>Prénom</t>
  </si>
  <si>
    <t>Gérant depuis (année)</t>
  </si>
  <si>
    <t>Caractéristiques</t>
  </si>
  <si>
    <t>Immobilier</t>
  </si>
  <si>
    <t>Consommation discrétionnaire</t>
  </si>
  <si>
    <t>Finance</t>
  </si>
  <si>
    <t>Télécommunications</t>
  </si>
  <si>
    <t>&gt; 50 Mds €</t>
  </si>
  <si>
    <t>entre 10 et 50 Mds €</t>
  </si>
  <si>
    <t>entre 1 et 10 Mds €</t>
  </si>
  <si>
    <t>EUR</t>
  </si>
  <si>
    <t>Taille de capitalisation</t>
  </si>
  <si>
    <t>Montant des actifs gérés (M€)</t>
  </si>
  <si>
    <t>Espagne</t>
  </si>
  <si>
    <r>
      <t xml:space="preserve">Analyse financière </t>
    </r>
    <r>
      <rPr>
        <vertAlign val="superscript"/>
        <sz val="10"/>
        <color theme="1"/>
        <rFont val="Montserrat"/>
      </rPr>
      <t>[1]</t>
    </r>
  </si>
  <si>
    <r>
      <rPr>
        <vertAlign val="superscript"/>
        <sz val="8"/>
        <color theme="1"/>
        <rFont val="Montserrat"/>
      </rPr>
      <t>[1]</t>
    </r>
    <r>
      <rPr>
        <sz val="8"/>
        <color theme="1"/>
        <rFont val="Montserrat"/>
      </rPr>
      <t xml:space="preserve"> </t>
    </r>
    <r>
      <rPr>
        <i/>
        <sz val="8"/>
        <color theme="1"/>
        <rFont val="Montserrat"/>
      </rPr>
      <t>Si les gestionnaires sont également analystes, ne pas les recompter.</t>
    </r>
  </si>
  <si>
    <t>Classification SFDR</t>
  </si>
  <si>
    <t>Article 9</t>
  </si>
  <si>
    <t>Article 8</t>
  </si>
  <si>
    <t>Article 6</t>
  </si>
  <si>
    <t>1. SOCIETE DE GESTION</t>
  </si>
  <si>
    <t>Principaux indicateurs financiers (en M€)</t>
  </si>
  <si>
    <t>Effectif total de la société de gestion</t>
  </si>
  <si>
    <t>Décomposition de l’effectif total de la société de gestion par activité.</t>
  </si>
  <si>
    <t>Marketing – Commercial</t>
  </si>
  <si>
    <t>Niveau d'exposition aux actions (%) :</t>
  </si>
  <si>
    <t>Nombre de titres :</t>
  </si>
  <si>
    <t>Poids des 10 premières lignes (%) :</t>
  </si>
  <si>
    <t>Price / Earnings :</t>
  </si>
  <si>
    <t>Price / Book :</t>
  </si>
  <si>
    <t>Dividend yield :</t>
  </si>
  <si>
    <t>Allocation par taille de capitalisation</t>
  </si>
  <si>
    <t>Allocation par devise</t>
  </si>
  <si>
    <t>Total des actifs sous gestion (en M€)</t>
  </si>
  <si>
    <t>Décomposition des actifs sous gestion par catégorie d’actifs</t>
  </si>
  <si>
    <t>Décomposition des actifs sous gestion par classification SFDR</t>
  </si>
  <si>
    <t>Décomposition des actifs sous gestion par véhicule d’investissement</t>
  </si>
  <si>
    <t>Décomposition des actifs sous gestion par type de clientèle</t>
  </si>
  <si>
    <t>Effectif</t>
  </si>
  <si>
    <t>Non applicable</t>
  </si>
  <si>
    <t>Années calendaires</t>
  </si>
  <si>
    <t>Au 30/06</t>
  </si>
  <si>
    <t>Analyse extra-financière</t>
  </si>
  <si>
    <t>Consommation non-cyclique</t>
  </si>
  <si>
    <t>Technologies de l'information</t>
  </si>
  <si>
    <t>En M€ au 30/06/2024</t>
  </si>
  <si>
    <t>Zone euro</t>
  </si>
  <si>
    <t>Portugal</t>
  </si>
  <si>
    <t>Autres pays zone euro</t>
  </si>
  <si>
    <t>Europe hors zone euro</t>
  </si>
  <si>
    <t>Royaume-Uni</t>
  </si>
  <si>
    <t>Suisse</t>
  </si>
  <si>
    <t>Etats-Unis</t>
  </si>
  <si>
    <t>Canada</t>
  </si>
  <si>
    <t>Japon</t>
  </si>
  <si>
    <t>Australie</t>
  </si>
  <si>
    <t>Autre pays OCDE</t>
  </si>
  <si>
    <t>Hors OCDE</t>
  </si>
  <si>
    <t>Chine</t>
  </si>
  <si>
    <t>Brésil</t>
  </si>
  <si>
    <t>Inde</t>
  </si>
  <si>
    <t>Russie</t>
  </si>
  <si>
    <t>Autre pays hors OCDE</t>
  </si>
  <si>
    <t>dont actions internationales</t>
  </si>
  <si>
    <t>Fonds ouverts</t>
  </si>
  <si>
    <t>Fonds dédiés</t>
  </si>
  <si>
    <t>Corporate</t>
  </si>
  <si>
    <t>entre 500 M€ et 1 Md €</t>
  </si>
  <si>
    <t>entre 300 M€ et 500 M€</t>
  </si>
  <si>
    <t>&lt;300 M€</t>
  </si>
  <si>
    <t>Secteur GICS</t>
  </si>
  <si>
    <t>Solutions biodiversité</t>
  </si>
  <si>
    <t>Entreprises en transition</t>
  </si>
  <si>
    <t>USD</t>
  </si>
  <si>
    <t>GBP</t>
  </si>
  <si>
    <t>JPY</t>
  </si>
  <si>
    <t>Allocation thématique</t>
  </si>
  <si>
    <t>Titres hors indice (%)</t>
  </si>
  <si>
    <t>NA</t>
  </si>
  <si>
    <t>Investissements durables (%)</t>
  </si>
  <si>
    <t>Entreprises ayant une trajectoire SBTi approuvée</t>
  </si>
  <si>
    <t># départs (06/21-06/24)</t>
  </si>
  <si>
    <t># arrivées (06/21-06/24)</t>
  </si>
  <si>
    <t>En # de véhicules</t>
  </si>
  <si>
    <t>% de femmes dans l'effectif total</t>
  </si>
  <si>
    <t>Demarche RSE sur le pilier gouvernance</t>
  </si>
  <si>
    <t>% de femmes dans les équipes d'investissement</t>
  </si>
  <si>
    <t>% de femmes dans la direction générale</t>
  </si>
  <si>
    <t>% de membres indépendant dans l'organe de gouvernance</t>
  </si>
  <si>
    <t>% de femmes dans l'organe de gouvernance</t>
  </si>
  <si>
    <t>dont dédiés à la biodiversité</t>
  </si>
  <si>
    <t>dont dédiés au climat</t>
  </si>
  <si>
    <t>8. Performance et risques</t>
  </si>
  <si>
    <t>Portefeuille proposé</t>
  </si>
  <si>
    <t>Performances passées</t>
  </si>
  <si>
    <t>Equipe proposée</t>
  </si>
  <si>
    <t>Allocation géographique (pays domiciliation)</t>
  </si>
  <si>
    <t>Performances / Risque au 30/06/24 (en €, net de frais de gestion):</t>
  </si>
  <si>
    <t>Performances calendaires (en €, net de frais de gestion) :</t>
  </si>
  <si>
    <t>Actifs sous gestion</t>
  </si>
  <si>
    <t>Indicateurs financiers</t>
  </si>
  <si>
    <t>Equipes</t>
  </si>
  <si>
    <t>dont actions investissements durables</t>
  </si>
  <si>
    <t>dont actions investissements durables*</t>
  </si>
  <si>
    <t>dont actions investissements durables climat*</t>
  </si>
  <si>
    <t>dont actions investissements durables biodiversité*</t>
  </si>
  <si>
    <t>* selon votre définition</t>
  </si>
  <si>
    <t># d'ETP spécialisés sur les sujets ESG</t>
  </si>
  <si>
    <t>fournir les principaux CV en PJ</t>
  </si>
  <si>
    <t>Capitalisation boursière totale (Md€) :</t>
  </si>
  <si>
    <t>Paus-Bas</t>
  </si>
  <si>
    <t>Autres pays EEE hors zone euro</t>
  </si>
  <si>
    <t>OCDE hors EEE</t>
  </si>
  <si>
    <t>Allocation sectorielle</t>
  </si>
  <si>
    <t>Thème *</t>
  </si>
  <si>
    <t>Gérant principal</t>
  </si>
  <si>
    <t>Le cas échéant, gérant suppléant</t>
  </si>
  <si>
    <t>Bloomberg Ticker</t>
  </si>
  <si>
    <t>ISIN</t>
  </si>
  <si>
    <t>Quantité</t>
  </si>
  <si>
    <t>Exposition (% des encours)</t>
  </si>
  <si>
    <t>Veuillez indiquer l'inventaire ligne à ligne tel qu'il serait composé au jour de votre réponse avec a minima les caractéristiques suivantes:</t>
  </si>
  <si>
    <t>Domiciliation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</si>
</sst>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-* #,##0\ _€_-;\-* #,##0\ _€_-;_-* &quot;-&quot;??\ _€_-;_-@_-"/>
    <numFmt numFmtId="166" formatCode="#,##0.00_ ;\-#,##0.0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Montserrat"/>
    </font>
    <font>
      <i/>
      <sz val="10"/>
      <color theme="1"/>
      <name val="Montserrat"/>
    </font>
    <font>
      <b/>
      <sz val="10"/>
      <color rgb="FF000000"/>
      <name val="Montserrat"/>
    </font>
    <font>
      <b/>
      <sz val="10"/>
      <color rgb="FFFFFFFF"/>
      <name val="Montserrat"/>
    </font>
    <font>
      <b/>
      <sz val="10"/>
      <color theme="1"/>
      <name val="Montserrat"/>
    </font>
    <font>
      <vertAlign val="superscript"/>
      <sz val="10"/>
      <color theme="1"/>
      <name val="Montserrat"/>
    </font>
    <font>
      <sz val="8"/>
      <color theme="1"/>
      <name val="Montserrat"/>
    </font>
    <font>
      <vertAlign val="superscript"/>
      <sz val="8"/>
      <color theme="1"/>
      <name val="Montserrat"/>
    </font>
    <font>
      <i/>
      <sz val="8"/>
      <color theme="1"/>
      <name val="Montserrat"/>
    </font>
    <font>
      <sz val="10"/>
      <color theme="0"/>
      <name val="Montserrat"/>
    </font>
    <font>
      <b/>
      <sz val="10"/>
      <color theme="0"/>
      <name val="Montserrat"/>
    </font>
    <font>
      <i/>
      <sz val="9"/>
      <color rgb="FF000000"/>
      <name val="Montserrat"/>
    </font>
    <font>
      <b/>
      <u/>
      <sz val="12"/>
      <color theme="1"/>
      <name val="Montserrat"/>
    </font>
    <font>
      <b/>
      <sz val="11"/>
      <color rgb="FF000000"/>
      <name val="Montserrat"/>
    </font>
    <font>
      <sz val="10"/>
      <color theme="0" tint="-0.499984740745262"/>
      <name val="Montserrat"/>
    </font>
    <font>
      <i/>
      <sz val="10"/>
      <color theme="0" tint="-0.499984740745262"/>
      <name val="Montserrat"/>
    </font>
    <font>
      <sz val="10"/>
      <name val="Montserrat"/>
    </font>
    <font>
      <b/>
      <sz val="10"/>
      <name val="Montserrat"/>
    </font>
    <font>
      <b/>
      <sz val="10"/>
      <color rgb="FF000000"/>
      <name val="Trebuchet MS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i/>
      <sz val="10"/>
      <name val="Montserrat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theme="0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indexed="64"/>
      </bottom>
      <diagonal/>
    </border>
    <border>
      <left/>
      <right style="thin">
        <color theme="0"/>
      </right>
      <top style="thin">
        <color auto="1"/>
      </top>
      <bottom style="thin">
        <color indexed="64"/>
      </bottom>
      <diagonal/>
    </border>
    <border>
      <left style="thin">
        <color theme="0"/>
      </left>
      <right/>
      <top style="thin">
        <color auto="1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auto="1"/>
      </left>
      <right/>
      <top style="thin">
        <color auto="1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auto="1"/>
      </top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5" fillId="2" borderId="0" xfId="0" applyFont="1" applyFill="1" applyAlignment="1">
      <alignment horizontal="left" vertical="center" indent="1"/>
    </xf>
    <xf numFmtId="0" fontId="5" fillId="2" borderId="9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6" fillId="3" borderId="0" xfId="0" applyFont="1" applyFill="1" applyAlignment="1">
      <alignment horizontal="right" vertical="center" indent="1"/>
    </xf>
    <xf numFmtId="0" fontId="2" fillId="0" borderId="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justify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indent="1"/>
    </xf>
    <xf numFmtId="0" fontId="8" fillId="0" borderId="0" xfId="0" applyFont="1"/>
    <xf numFmtId="10" fontId="2" fillId="0" borderId="18" xfId="2" applyNumberFormat="1" applyFont="1" applyBorder="1" applyAlignment="1" applyProtection="1">
      <alignment horizontal="center" vertical="center"/>
      <protection locked="0"/>
    </xf>
    <xf numFmtId="10" fontId="2" fillId="0" borderId="1" xfId="2" applyNumberFormat="1" applyFont="1" applyBorder="1" applyAlignment="1" applyProtection="1">
      <alignment horizontal="center" vertical="center"/>
      <protection locked="0"/>
    </xf>
    <xf numFmtId="165" fontId="2" fillId="0" borderId="0" xfId="1" applyNumberFormat="1" applyFont="1" applyBorder="1" applyAlignment="1" applyProtection="1">
      <alignment horizontal="center" vertical="center"/>
    </xf>
    <xf numFmtId="0" fontId="2" fillId="0" borderId="0" xfId="0" applyFont="1" applyAlignment="1">
      <alignment horizontal="left" vertical="center" indent="9"/>
    </xf>
    <xf numFmtId="0" fontId="14" fillId="0" borderId="0" xfId="0" applyFont="1" applyAlignment="1">
      <alignment horizontal="left" vertical="center" indent="1"/>
    </xf>
    <xf numFmtId="0" fontId="15" fillId="0" borderId="0" xfId="0" applyFont="1" applyAlignment="1">
      <alignment horizontal="left" vertical="center" indent="1"/>
    </xf>
    <xf numFmtId="0" fontId="2" fillId="0" borderId="0" xfId="0" applyFont="1" applyAlignment="1">
      <alignment horizontal="left"/>
    </xf>
    <xf numFmtId="0" fontId="10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indent="1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2" fillId="0" borderId="2" xfId="0" applyFont="1" applyBorder="1" applyAlignment="1">
      <alignment horizontal="left" vertical="center" indent="2"/>
    </xf>
    <xf numFmtId="0" fontId="2" fillId="0" borderId="3" xfId="0" applyFont="1" applyBorder="1" applyAlignment="1" applyProtection="1">
      <alignment horizontal="left" vertical="center" indent="2"/>
      <protection locked="0"/>
    </xf>
    <xf numFmtId="16" fontId="16" fillId="0" borderId="25" xfId="0" quotePrefix="1" applyNumberFormat="1" applyFont="1" applyBorder="1" applyAlignment="1">
      <alignment horizontal="right"/>
    </xf>
    <xf numFmtId="166" fontId="2" fillId="0" borderId="18" xfId="1" applyNumberFormat="1" applyFont="1" applyBorder="1" applyAlignment="1" applyProtection="1">
      <alignment horizontal="center" vertical="center"/>
      <protection locked="0"/>
    </xf>
    <xf numFmtId="166" fontId="2" fillId="0" borderId="6" xfId="1" applyNumberFormat="1" applyFont="1" applyBorder="1" applyAlignment="1" applyProtection="1">
      <alignment horizontal="center" vertical="center"/>
      <protection locked="0"/>
    </xf>
    <xf numFmtId="166" fontId="2" fillId="0" borderId="1" xfId="1" applyNumberFormat="1" applyFont="1" applyBorder="1" applyAlignment="1" applyProtection="1">
      <alignment horizontal="center" vertical="center"/>
      <protection locked="0"/>
    </xf>
    <xf numFmtId="166" fontId="2" fillId="0" borderId="8" xfId="1" applyNumberFormat="1" applyFont="1" applyBorder="1" applyAlignment="1" applyProtection="1">
      <alignment horizontal="center" vertical="center"/>
      <protection locked="0"/>
    </xf>
    <xf numFmtId="165" fontId="2" fillId="0" borderId="6" xfId="1" applyNumberFormat="1" applyFont="1" applyBorder="1" applyAlignment="1" applyProtection="1">
      <alignment horizontal="center" vertical="center"/>
      <protection locked="0"/>
    </xf>
    <xf numFmtId="165" fontId="2" fillId="0" borderId="2" xfId="1" applyNumberFormat="1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>
      <alignment horizontal="left" vertical="center" indent="1"/>
    </xf>
    <xf numFmtId="165" fontId="2" fillId="0" borderId="8" xfId="1" applyNumberFormat="1" applyFont="1" applyBorder="1" applyAlignment="1" applyProtection="1">
      <alignment horizontal="center" vertical="center"/>
      <protection locked="0"/>
    </xf>
    <xf numFmtId="165" fontId="2" fillId="0" borderId="3" xfId="1" applyNumberFormat="1" applyFont="1" applyBorder="1" applyAlignment="1" applyProtection="1">
      <alignment horizontal="center" vertical="center"/>
      <protection locked="0"/>
    </xf>
    <xf numFmtId="165" fontId="2" fillId="0" borderId="8" xfId="1" applyNumberFormat="1" applyFont="1" applyBorder="1" applyAlignment="1">
      <alignment horizontal="center"/>
    </xf>
    <xf numFmtId="165" fontId="2" fillId="0" borderId="16" xfId="1" applyNumberFormat="1" applyFont="1" applyBorder="1" applyAlignment="1">
      <alignment horizontal="center"/>
    </xf>
    <xf numFmtId="16" fontId="17" fillId="0" borderId="0" xfId="0" applyNumberFormat="1" applyFont="1" applyAlignment="1">
      <alignment horizontal="center"/>
    </xf>
    <xf numFmtId="16" fontId="17" fillId="0" borderId="25" xfId="0" applyNumberFormat="1" applyFont="1" applyBorder="1" applyAlignment="1">
      <alignment horizontal="center"/>
    </xf>
    <xf numFmtId="16" fontId="17" fillId="0" borderId="27" xfId="0" applyNumberFormat="1" applyFont="1" applyBorder="1" applyAlignment="1">
      <alignment horizontal="center"/>
    </xf>
    <xf numFmtId="9" fontId="2" fillId="0" borderId="8" xfId="2" applyFont="1" applyBorder="1" applyAlignment="1" applyProtection="1">
      <alignment horizontal="center" vertical="center"/>
      <protection locked="0"/>
    </xf>
    <xf numFmtId="9" fontId="2" fillId="0" borderId="3" xfId="2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left" vertical="center"/>
    </xf>
    <xf numFmtId="0" fontId="2" fillId="0" borderId="30" xfId="0" applyFont="1" applyBorder="1" applyAlignment="1">
      <alignment horizontal="left" vertical="center" indent="2"/>
    </xf>
    <xf numFmtId="0" fontId="2" fillId="0" borderId="31" xfId="0" applyFont="1" applyBorder="1" applyAlignment="1">
      <alignment horizontal="left" vertical="center" indent="2"/>
    </xf>
    <xf numFmtId="0" fontId="2" fillId="0" borderId="32" xfId="0" applyFont="1" applyBorder="1" applyAlignment="1">
      <alignment horizontal="left" vertical="center" indent="2"/>
    </xf>
    <xf numFmtId="0" fontId="19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 indent="2"/>
    </xf>
    <xf numFmtId="0" fontId="6" fillId="3" borderId="4" xfId="0" applyFont="1" applyFill="1" applyBorder="1" applyAlignment="1">
      <alignment horizontal="right" vertical="center" indent="1"/>
    </xf>
    <xf numFmtId="0" fontId="3" fillId="0" borderId="0" xfId="0" applyFont="1" applyAlignment="1">
      <alignment horizontal="left" vertical="center" indent="3"/>
    </xf>
    <xf numFmtId="165" fontId="3" fillId="0" borderId="0" xfId="1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 indent="1"/>
    </xf>
    <xf numFmtId="0" fontId="3" fillId="0" borderId="0" xfId="0" applyFont="1"/>
    <xf numFmtId="0" fontId="2" fillId="0" borderId="6" xfId="0" applyFont="1" applyBorder="1"/>
    <xf numFmtId="0" fontId="2" fillId="0" borderId="2" xfId="0" applyFont="1" applyBorder="1"/>
    <xf numFmtId="0" fontId="6" fillId="3" borderId="21" xfId="0" applyFont="1" applyFill="1" applyBorder="1" applyAlignment="1">
      <alignment horizontal="right" vertical="center" indent="1"/>
    </xf>
    <xf numFmtId="0" fontId="2" fillId="0" borderId="3" xfId="0" applyFont="1" applyBorder="1" applyAlignment="1">
      <alignment horizontal="left" vertical="center" indent="2"/>
    </xf>
    <xf numFmtId="9" fontId="2" fillId="0" borderId="8" xfId="2" applyFont="1" applyFill="1" applyBorder="1" applyAlignment="1" applyProtection="1">
      <alignment horizontal="center"/>
      <protection locked="0"/>
    </xf>
    <xf numFmtId="0" fontId="2" fillId="0" borderId="3" xfId="0" applyFont="1" applyBorder="1"/>
    <xf numFmtId="0" fontId="2" fillId="0" borderId="16" xfId="0" applyFont="1" applyBorder="1"/>
    <xf numFmtId="165" fontId="2" fillId="0" borderId="5" xfId="1" applyNumberFormat="1" applyFont="1" applyBorder="1" applyAlignment="1" applyProtection="1">
      <alignment horizontal="center" vertical="center"/>
      <protection locked="0"/>
    </xf>
    <xf numFmtId="165" fontId="2" fillId="0" borderId="0" xfId="1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center" indent="4"/>
    </xf>
    <xf numFmtId="0" fontId="20" fillId="0" borderId="0" xfId="0" applyFont="1" applyAlignment="1">
      <alignment horizontal="left" vertical="center"/>
    </xf>
    <xf numFmtId="0" fontId="21" fillId="0" borderId="0" xfId="0" applyFont="1"/>
    <xf numFmtId="0" fontId="2" fillId="0" borderId="8" xfId="0" applyFont="1" applyBorder="1" applyAlignment="1">
      <alignment horizontal="left" vertical="center" indent="1"/>
    </xf>
    <xf numFmtId="0" fontId="18" fillId="0" borderId="4" xfId="0" applyFont="1" applyBorder="1" applyAlignment="1">
      <alignment horizontal="left" vertical="center" indent="1"/>
    </xf>
    <xf numFmtId="0" fontId="2" fillId="0" borderId="4" xfId="0" applyFont="1" applyBorder="1"/>
    <xf numFmtId="0" fontId="2" fillId="0" borderId="21" xfId="0" applyFont="1" applyBorder="1"/>
    <xf numFmtId="0" fontId="23" fillId="0" borderId="0" xfId="0" applyFont="1" applyAlignment="1">
      <alignment horizontal="left" vertical="center" indent="2"/>
    </xf>
    <xf numFmtId="0" fontId="23" fillId="0" borderId="2" xfId="0" applyFont="1" applyBorder="1" applyAlignment="1">
      <alignment horizontal="left" vertical="center" indent="2"/>
    </xf>
    <xf numFmtId="9" fontId="2" fillId="0" borderId="36" xfId="2" applyFont="1" applyBorder="1" applyAlignment="1" applyProtection="1">
      <alignment horizontal="center" vertical="center"/>
      <protection locked="0"/>
    </xf>
    <xf numFmtId="9" fontId="2" fillId="0" borderId="38" xfId="2" applyFont="1" applyBorder="1" applyAlignment="1" applyProtection="1">
      <alignment horizontal="center" vertical="center"/>
      <protection locked="0"/>
    </xf>
    <xf numFmtId="9" fontId="2" fillId="0" borderId="37" xfId="2" applyFont="1" applyBorder="1" applyAlignment="1" applyProtection="1">
      <alignment horizontal="center" vertical="center"/>
      <protection locked="0"/>
    </xf>
    <xf numFmtId="9" fontId="2" fillId="0" borderId="0" xfId="2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indent="1"/>
    </xf>
    <xf numFmtId="0" fontId="2" fillId="0" borderId="0" xfId="0" applyFont="1" applyAlignment="1">
      <alignment horizontal="left" indent="3"/>
    </xf>
    <xf numFmtId="0" fontId="24" fillId="0" borderId="0" xfId="0" applyFont="1"/>
    <xf numFmtId="0" fontId="11" fillId="2" borderId="29" xfId="0" applyFont="1" applyFill="1" applyBorder="1" applyAlignment="1">
      <alignment horizontal="center"/>
    </xf>
    <xf numFmtId="0" fontId="11" fillId="2" borderId="28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16" fontId="17" fillId="0" borderId="0" xfId="0" applyNumberFormat="1" applyFont="1" applyAlignment="1">
      <alignment horizontal="center"/>
    </xf>
    <xf numFmtId="16" fontId="17" fillId="0" borderId="25" xfId="0" applyNumberFormat="1" applyFont="1" applyBorder="1" applyAlignment="1">
      <alignment horizontal="center"/>
    </xf>
    <xf numFmtId="165" fontId="2" fillId="0" borderId="8" xfId="1" applyNumberFormat="1" applyFont="1" applyBorder="1" applyAlignment="1">
      <alignment horizontal="center"/>
    </xf>
    <xf numFmtId="165" fontId="2" fillId="0" borderId="16" xfId="1" applyNumberFormat="1" applyFont="1" applyBorder="1" applyAlignment="1">
      <alignment horizontal="center"/>
    </xf>
    <xf numFmtId="165" fontId="6" fillId="3" borderId="7" xfId="1" applyNumberFormat="1" applyFont="1" applyFill="1" applyBorder="1" applyAlignment="1">
      <alignment horizontal="center" vertical="center"/>
    </xf>
    <xf numFmtId="165" fontId="6" fillId="3" borderId="4" xfId="1" applyNumberFormat="1" applyFont="1" applyFill="1" applyBorder="1" applyAlignment="1">
      <alignment horizontal="center" vertical="center"/>
    </xf>
    <xf numFmtId="165" fontId="3" fillId="0" borderId="0" xfId="1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 indent="1"/>
      <protection locked="0"/>
    </xf>
    <xf numFmtId="0" fontId="2" fillId="0" borderId="16" xfId="0" applyFont="1" applyBorder="1" applyAlignment="1" applyProtection="1">
      <alignment horizontal="left" vertical="center" indent="1"/>
      <protection locked="0"/>
    </xf>
    <xf numFmtId="0" fontId="5" fillId="2" borderId="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5" fontId="2" fillId="0" borderId="0" xfId="1" applyNumberFormat="1" applyFont="1" applyBorder="1" applyAlignment="1" applyProtection="1">
      <alignment horizontal="center" vertical="center"/>
      <protection locked="0"/>
    </xf>
    <xf numFmtId="165" fontId="2" fillId="0" borderId="8" xfId="1" applyNumberFormat="1" applyFont="1" applyBorder="1" applyAlignment="1" applyProtection="1">
      <alignment horizontal="center" vertical="center"/>
      <protection locked="0"/>
    </xf>
    <xf numFmtId="165" fontId="2" fillId="0" borderId="3" xfId="1" applyNumberFormat="1" applyFont="1" applyBorder="1" applyAlignment="1" applyProtection="1">
      <alignment horizontal="center" vertical="center"/>
      <protection locked="0"/>
    </xf>
    <xf numFmtId="165" fontId="2" fillId="0" borderId="6" xfId="1" applyNumberFormat="1" applyFont="1" applyBorder="1" applyAlignment="1" applyProtection="1">
      <alignment horizontal="center" vertical="center"/>
      <protection locked="0"/>
    </xf>
    <xf numFmtId="165" fontId="2" fillId="0" borderId="2" xfId="1" applyNumberFormat="1" applyFont="1" applyBorder="1" applyAlignment="1" applyProtection="1">
      <alignment horizontal="center" vertical="center"/>
      <protection locked="0"/>
    </xf>
    <xf numFmtId="165" fontId="2" fillId="0" borderId="12" xfId="1" applyNumberFormat="1" applyFont="1" applyBorder="1" applyAlignment="1" applyProtection="1">
      <alignment horizontal="center" vertical="center"/>
      <protection locked="0"/>
    </xf>
    <xf numFmtId="165" fontId="2" fillId="0" borderId="13" xfId="1" applyNumberFormat="1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165" fontId="2" fillId="0" borderId="5" xfId="1" applyNumberFormat="1" applyFont="1" applyBorder="1" applyAlignment="1" applyProtection="1">
      <alignment horizontal="center" vertical="center"/>
      <protection locked="0"/>
    </xf>
    <xf numFmtId="165" fontId="22" fillId="3" borderId="4" xfId="1" applyNumberFormat="1" applyFont="1" applyFill="1" applyBorder="1" applyAlignment="1" applyProtection="1">
      <alignment horizontal="center" vertical="center"/>
    </xf>
    <xf numFmtId="165" fontId="22" fillId="3" borderId="21" xfId="1" applyNumberFormat="1" applyFont="1" applyFill="1" applyBorder="1" applyAlignment="1" applyProtection="1">
      <alignment horizontal="center" vertical="center"/>
    </xf>
    <xf numFmtId="165" fontId="22" fillId="3" borderId="7" xfId="1" applyNumberFormat="1" applyFont="1" applyFill="1" applyBorder="1" applyAlignment="1" applyProtection="1">
      <alignment horizontal="center" vertical="center"/>
    </xf>
    <xf numFmtId="9" fontId="2" fillId="0" borderId="1" xfId="2" applyFont="1" applyBorder="1" applyAlignment="1" applyProtection="1">
      <alignment horizontal="center" vertical="center"/>
      <protection locked="0"/>
    </xf>
    <xf numFmtId="0" fontId="12" fillId="2" borderId="23" xfId="0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12" fillId="2" borderId="24" xfId="0" applyFont="1" applyFill="1" applyBorder="1" applyAlignment="1">
      <alignment horizontal="center"/>
    </xf>
    <xf numFmtId="165" fontId="2" fillId="0" borderId="3" xfId="1" applyNumberFormat="1" applyFont="1" applyBorder="1" applyAlignment="1" applyProtection="1">
      <alignment horizontal="center"/>
      <protection locked="0"/>
    </xf>
    <xf numFmtId="165" fontId="2" fillId="0" borderId="16" xfId="1" applyNumberFormat="1" applyFont="1" applyBorder="1" applyAlignment="1" applyProtection="1">
      <alignment horizontal="center"/>
      <protection locked="0"/>
    </xf>
    <xf numFmtId="165" fontId="2" fillId="0" borderId="8" xfId="1" applyNumberFormat="1" applyFont="1" applyBorder="1" applyAlignment="1" applyProtection="1">
      <alignment horizontal="center"/>
      <protection locked="0"/>
    </xf>
    <xf numFmtId="9" fontId="2" fillId="0" borderId="3" xfId="2" applyFont="1" applyBorder="1" applyAlignment="1" applyProtection="1">
      <alignment horizontal="center"/>
      <protection locked="0"/>
    </xf>
    <xf numFmtId="9" fontId="2" fillId="0" borderId="16" xfId="2" applyFont="1" applyBorder="1" applyAlignment="1" applyProtection="1">
      <alignment horizontal="center"/>
      <protection locked="0"/>
    </xf>
    <xf numFmtId="9" fontId="2" fillId="0" borderId="8" xfId="2" applyFont="1" applyBorder="1" applyAlignment="1" applyProtection="1">
      <alignment horizontal="center"/>
      <protection locked="0"/>
    </xf>
    <xf numFmtId="9" fontId="2" fillId="0" borderId="42" xfId="2" applyFont="1" applyBorder="1" applyAlignment="1" applyProtection="1">
      <alignment horizontal="center" vertical="center"/>
      <protection locked="0"/>
    </xf>
    <xf numFmtId="9" fontId="2" fillId="0" borderId="36" xfId="2" applyFont="1" applyBorder="1" applyAlignment="1" applyProtection="1">
      <alignment horizontal="center" vertical="center"/>
      <protection locked="0"/>
    </xf>
    <xf numFmtId="164" fontId="2" fillId="0" borderId="8" xfId="1" applyFont="1" applyBorder="1" applyAlignment="1" applyProtection="1">
      <alignment horizontal="center"/>
      <protection locked="0"/>
    </xf>
    <xf numFmtId="164" fontId="2" fillId="0" borderId="3" xfId="1" applyFont="1" applyBorder="1" applyAlignment="1" applyProtection="1">
      <alignment horizontal="center"/>
      <protection locked="0"/>
    </xf>
    <xf numFmtId="164" fontId="2" fillId="0" borderId="16" xfId="1" applyFont="1" applyBorder="1" applyAlignment="1" applyProtection="1">
      <alignment horizontal="center"/>
      <protection locked="0"/>
    </xf>
    <xf numFmtId="10" fontId="2" fillId="0" borderId="3" xfId="2" applyNumberFormat="1" applyFont="1" applyBorder="1" applyAlignment="1" applyProtection="1">
      <alignment horizontal="center"/>
      <protection locked="0"/>
    </xf>
    <xf numFmtId="10" fontId="2" fillId="0" borderId="16" xfId="2" applyNumberFormat="1" applyFont="1" applyBorder="1" applyAlignment="1" applyProtection="1">
      <alignment horizontal="center"/>
      <protection locked="0"/>
    </xf>
    <xf numFmtId="10" fontId="2" fillId="0" borderId="8" xfId="2" applyNumberFormat="1" applyFont="1" applyBorder="1" applyAlignment="1" applyProtection="1">
      <alignment horizontal="center"/>
      <protection locked="0"/>
    </xf>
    <xf numFmtId="0" fontId="5" fillId="2" borderId="19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9" fontId="2" fillId="0" borderId="33" xfId="2" applyFont="1" applyBorder="1" applyAlignment="1" applyProtection="1">
      <alignment horizontal="center" vertical="center"/>
      <protection locked="0"/>
    </xf>
    <xf numFmtId="9" fontId="2" fillId="0" borderId="34" xfId="2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left" vertical="center" wrapText="1" indent="1"/>
    </xf>
    <xf numFmtId="0" fontId="2" fillId="0" borderId="21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horizontal="left" vertical="center" wrapText="1" indent="1"/>
    </xf>
    <xf numFmtId="165" fontId="2" fillId="0" borderId="7" xfId="1" applyNumberFormat="1" applyFont="1" applyBorder="1" applyAlignment="1" applyProtection="1">
      <alignment horizontal="center" vertical="center"/>
      <protection locked="0"/>
    </xf>
    <xf numFmtId="165" fontId="2" fillId="0" borderId="4" xfId="1" applyNumberFormat="1" applyFont="1" applyBorder="1" applyAlignment="1" applyProtection="1">
      <alignment horizontal="center" vertical="center"/>
      <protection locked="0"/>
    </xf>
    <xf numFmtId="165" fontId="2" fillId="0" borderId="8" xfId="1" applyNumberFormat="1" applyFont="1" applyBorder="1" applyAlignment="1" applyProtection="1">
      <alignment horizontal="left" vertical="center" indent="1"/>
      <protection locked="0"/>
    </xf>
    <xf numFmtId="165" fontId="2" fillId="0" borderId="3" xfId="1" applyNumberFormat="1" applyFont="1" applyBorder="1" applyAlignment="1" applyProtection="1">
      <alignment horizontal="left" vertical="center" indent="1"/>
      <protection locked="0"/>
    </xf>
    <xf numFmtId="0" fontId="5" fillId="2" borderId="0" xfId="0" applyFont="1" applyFill="1" applyAlignment="1">
      <alignment horizontal="left" vertical="center" indent="1"/>
    </xf>
    <xf numFmtId="9" fontId="2" fillId="0" borderId="8" xfId="2" applyFont="1" applyBorder="1" applyAlignment="1" applyProtection="1">
      <alignment horizontal="left" vertical="center" indent="1"/>
      <protection locked="0"/>
    </xf>
    <xf numFmtId="9" fontId="2" fillId="0" borderId="3" xfId="2" applyFont="1" applyBorder="1" applyAlignment="1" applyProtection="1">
      <alignment horizontal="left" vertical="center" indent="1"/>
      <protection locked="0"/>
    </xf>
    <xf numFmtId="9" fontId="2" fillId="0" borderId="43" xfId="2" applyFont="1" applyBorder="1" applyAlignment="1" applyProtection="1">
      <alignment horizontal="center" vertical="center"/>
      <protection locked="0"/>
    </xf>
    <xf numFmtId="9" fontId="2" fillId="0" borderId="8" xfId="2" applyFont="1" applyBorder="1" applyAlignment="1" applyProtection="1">
      <alignment horizontal="center" vertical="center"/>
      <protection locked="0"/>
    </xf>
    <xf numFmtId="9" fontId="6" fillId="3" borderId="20" xfId="2" applyFont="1" applyFill="1" applyBorder="1" applyAlignment="1">
      <alignment horizontal="center" vertical="center"/>
    </xf>
    <xf numFmtId="9" fontId="6" fillId="3" borderId="7" xfId="2" applyFont="1" applyFill="1" applyBorder="1" applyAlignment="1">
      <alignment horizontal="center" vertical="center"/>
    </xf>
    <xf numFmtId="9" fontId="2" fillId="0" borderId="17" xfId="2" applyFont="1" applyBorder="1" applyAlignment="1" applyProtection="1">
      <alignment horizontal="center" vertical="center"/>
      <protection locked="0"/>
    </xf>
    <xf numFmtId="9" fontId="2" fillId="0" borderId="5" xfId="2" applyFont="1" applyBorder="1" applyAlignment="1" applyProtection="1">
      <alignment horizontal="center" vertical="center"/>
      <protection locked="0"/>
    </xf>
    <xf numFmtId="9" fontId="2" fillId="0" borderId="18" xfId="2" applyFont="1" applyBorder="1" applyAlignment="1" applyProtection="1">
      <alignment horizontal="center" vertical="center"/>
      <protection locked="0"/>
    </xf>
    <xf numFmtId="9" fontId="2" fillId="0" borderId="10" xfId="2" applyFont="1" applyBorder="1" applyAlignment="1" applyProtection="1">
      <alignment horizontal="center" vertical="center"/>
      <protection locked="0"/>
    </xf>
    <xf numFmtId="9" fontId="2" fillId="0" borderId="6" xfId="2" applyFont="1" applyBorder="1" applyAlignment="1" applyProtection="1">
      <alignment horizontal="center" vertical="center"/>
      <protection locked="0"/>
    </xf>
    <xf numFmtId="9" fontId="2" fillId="0" borderId="16" xfId="2" applyFont="1" applyBorder="1" applyAlignment="1" applyProtection="1">
      <alignment horizontal="center" vertical="center"/>
      <protection locked="0"/>
    </xf>
    <xf numFmtId="9" fontId="2" fillId="0" borderId="38" xfId="2" applyFont="1" applyBorder="1" applyAlignment="1" applyProtection="1">
      <alignment horizontal="center" vertical="center"/>
      <protection locked="0"/>
    </xf>
    <xf numFmtId="9" fontId="2" fillId="0" borderId="35" xfId="2" applyFont="1" applyBorder="1" applyAlignment="1" applyProtection="1">
      <alignment horizontal="center" vertical="center"/>
      <protection locked="0"/>
    </xf>
    <xf numFmtId="9" fontId="2" fillId="0" borderId="37" xfId="2" applyFont="1" applyBorder="1" applyAlignment="1" applyProtection="1">
      <alignment horizontal="center" vertical="center"/>
      <protection locked="0"/>
    </xf>
    <xf numFmtId="9" fontId="2" fillId="0" borderId="39" xfId="2" applyFont="1" applyBorder="1" applyAlignment="1" applyProtection="1">
      <alignment horizontal="center" vertical="center"/>
      <protection locked="0"/>
    </xf>
    <xf numFmtId="9" fontId="2" fillId="0" borderId="40" xfId="2" applyFont="1" applyBorder="1" applyAlignment="1" applyProtection="1">
      <alignment horizontal="center" vertical="center"/>
      <protection locked="0"/>
    </xf>
    <xf numFmtId="9" fontId="2" fillId="0" borderId="3" xfId="2" applyFont="1" applyBorder="1" applyAlignment="1" applyProtection="1">
      <alignment horizontal="center" vertical="center"/>
      <protection locked="0"/>
    </xf>
    <xf numFmtId="9" fontId="2" fillId="0" borderId="41" xfId="2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 wrapText="1"/>
    </xf>
    <xf numFmtId="0" fontId="16" fillId="0" borderId="26" xfId="0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12" fillId="2" borderId="14" xfId="0" applyFont="1" applyFill="1" applyBorder="1" applyAlignment="1">
      <alignment horizontal="center" wrapText="1"/>
    </xf>
    <xf numFmtId="0" fontId="12" fillId="2" borderId="15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 wrapText="1"/>
    </xf>
  </cellXfs>
  <cellStyles count="3">
    <cellStyle name="Milliers" xfId="1" builtinId="3"/>
    <cellStyle name="Normal" xfId="0" builtinId="0"/>
    <cellStyle name="Pourcentage" xfId="2" builtinId="5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fitToPage="1"/>
  </sheetPr>
  <dimension ref="A2:P103"/>
  <sheetViews>
    <sheetView showGridLines="0" zoomScaleNormal="100" workbookViewId="0">
      <selection activeCell="B6" sqref="B6"/>
    </sheetView>
  </sheetViews>
  <sheetFormatPr baseColWidth="10" defaultColWidth="11.453125" defaultRowHeight="16" x14ac:dyDescent="0.45"/>
  <cols>
    <col min="1" max="1" width="5.7265625" style="1" customWidth="1"/>
    <col min="2" max="2" width="26.1796875" style="1" customWidth="1"/>
    <col min="3" max="23" width="7.81640625" style="1" customWidth="1"/>
    <col min="24" max="16384" width="11.453125" style="1"/>
  </cols>
  <sheetData>
    <row r="2" spans="1:14" ht="18.5" x14ac:dyDescent="0.45">
      <c r="A2" s="24" t="s">
        <v>65</v>
      </c>
    </row>
    <row r="3" spans="1:14" x14ac:dyDescent="0.45">
      <c r="A3" s="2"/>
    </row>
    <row r="4" spans="1:14" ht="16.5" x14ac:dyDescent="0.45">
      <c r="A4" s="25" t="s">
        <v>144</v>
      </c>
    </row>
    <row r="6" spans="1:14" x14ac:dyDescent="0.45">
      <c r="A6" s="1">
        <v>1</v>
      </c>
      <c r="B6" s="5" t="s">
        <v>78</v>
      </c>
    </row>
    <row r="8" spans="1:14" x14ac:dyDescent="0.45">
      <c r="C8" s="92">
        <v>45473</v>
      </c>
      <c r="D8" s="93"/>
      <c r="E8" s="92">
        <v>45291</v>
      </c>
      <c r="F8" s="93"/>
      <c r="G8" s="47">
        <v>45291</v>
      </c>
      <c r="H8" s="46"/>
      <c r="I8" s="47">
        <v>45291</v>
      </c>
      <c r="J8" s="45"/>
      <c r="K8" s="47">
        <v>45291</v>
      </c>
      <c r="L8" s="45"/>
      <c r="M8" s="47">
        <v>45291</v>
      </c>
      <c r="N8" s="45"/>
    </row>
    <row r="9" spans="1:14" x14ac:dyDescent="0.45">
      <c r="C9" s="91">
        <v>2024</v>
      </c>
      <c r="D9" s="90"/>
      <c r="E9" s="91">
        <v>2023</v>
      </c>
      <c r="F9" s="90"/>
      <c r="G9" s="89">
        <v>2022</v>
      </c>
      <c r="H9" s="90"/>
      <c r="I9" s="89">
        <v>2021</v>
      </c>
      <c r="J9" s="90"/>
      <c r="K9" s="89">
        <v>2020</v>
      </c>
      <c r="L9" s="90"/>
      <c r="M9" s="89">
        <v>2019</v>
      </c>
      <c r="N9" s="91"/>
    </row>
    <row r="10" spans="1:14" x14ac:dyDescent="0.45">
      <c r="C10" s="94"/>
      <c r="D10" s="95"/>
      <c r="E10" s="94"/>
      <c r="F10" s="95"/>
      <c r="G10" s="43"/>
      <c r="H10" s="44"/>
      <c r="I10" s="43"/>
      <c r="J10" s="44"/>
      <c r="K10" s="43"/>
      <c r="L10" s="44"/>
      <c r="M10" s="43"/>
      <c r="N10" s="44"/>
    </row>
    <row r="12" spans="1:14" x14ac:dyDescent="0.45">
      <c r="A12" s="1">
        <f>A6+1</f>
        <v>2</v>
      </c>
      <c r="B12" s="5" t="s">
        <v>79</v>
      </c>
    </row>
    <row r="13" spans="1:14" x14ac:dyDescent="0.45">
      <c r="A13" s="5"/>
    </row>
    <row r="14" spans="1:14" x14ac:dyDescent="0.45">
      <c r="B14" s="6" t="s">
        <v>0</v>
      </c>
      <c r="C14" s="6"/>
      <c r="D14" s="6"/>
      <c r="E14" s="6"/>
      <c r="F14" s="101" t="s">
        <v>90</v>
      </c>
      <c r="G14" s="102"/>
      <c r="H14" s="102"/>
    </row>
    <row r="15" spans="1:14" x14ac:dyDescent="0.45">
      <c r="B15" s="4" t="s">
        <v>1</v>
      </c>
      <c r="C15" s="4"/>
      <c r="D15" s="4"/>
      <c r="E15" s="18"/>
      <c r="F15" s="103"/>
      <c r="G15" s="103"/>
      <c r="H15" s="103"/>
    </row>
    <row r="16" spans="1:14" x14ac:dyDescent="0.45">
      <c r="B16" s="57" t="s">
        <v>108</v>
      </c>
      <c r="C16" s="4"/>
      <c r="D16" s="4"/>
      <c r="E16" s="18"/>
      <c r="F16" s="98"/>
      <c r="G16" s="98"/>
      <c r="H16" s="98"/>
    </row>
    <row r="17" spans="1:11" x14ac:dyDescent="0.45">
      <c r="B17" s="57" t="s">
        <v>148</v>
      </c>
      <c r="C17" s="4"/>
      <c r="D17" s="4"/>
      <c r="E17" s="18"/>
      <c r="F17" s="58"/>
      <c r="G17" s="58"/>
      <c r="H17" s="58"/>
    </row>
    <row r="18" spans="1:11" x14ac:dyDescent="0.45">
      <c r="B18" s="73" t="s">
        <v>149</v>
      </c>
      <c r="C18" s="4"/>
      <c r="D18" s="4"/>
      <c r="E18" s="18"/>
      <c r="F18" s="58"/>
      <c r="G18" s="58"/>
      <c r="H18" s="58"/>
    </row>
    <row r="19" spans="1:11" x14ac:dyDescent="0.45">
      <c r="B19" s="73" t="s">
        <v>150</v>
      </c>
      <c r="C19" s="4"/>
      <c r="D19" s="4"/>
      <c r="E19" s="18"/>
      <c r="F19" s="58"/>
      <c r="G19" s="58"/>
      <c r="H19" s="58"/>
    </row>
    <row r="20" spans="1:11" x14ac:dyDescent="0.45">
      <c r="B20" s="4" t="s">
        <v>2</v>
      </c>
      <c r="C20" s="4"/>
      <c r="D20" s="4"/>
      <c r="E20" s="9"/>
      <c r="F20" s="103"/>
      <c r="G20" s="103"/>
      <c r="H20" s="103"/>
    </row>
    <row r="21" spans="1:11" x14ac:dyDescent="0.45">
      <c r="B21" s="10" t="s">
        <v>3</v>
      </c>
      <c r="C21" s="10"/>
      <c r="D21" s="10"/>
      <c r="E21" s="10"/>
      <c r="F21" s="104"/>
      <c r="G21" s="105"/>
      <c r="H21" s="105"/>
    </row>
    <row r="22" spans="1:11" x14ac:dyDescent="0.45">
      <c r="B22" s="10" t="s">
        <v>4</v>
      </c>
      <c r="C22" s="10"/>
      <c r="D22" s="10"/>
      <c r="E22" s="10"/>
      <c r="F22" s="104"/>
      <c r="G22" s="105"/>
      <c r="H22" s="105"/>
    </row>
    <row r="23" spans="1:11" x14ac:dyDescent="0.45">
      <c r="B23" s="99" t="s">
        <v>5</v>
      </c>
      <c r="C23" s="99"/>
      <c r="D23" s="99"/>
      <c r="E23" s="100"/>
      <c r="F23" s="104"/>
      <c r="G23" s="105"/>
      <c r="H23" s="105"/>
    </row>
    <row r="24" spans="1:11" x14ac:dyDescent="0.45">
      <c r="B24" s="11"/>
      <c r="C24" s="11"/>
      <c r="D24" s="11"/>
      <c r="E24" s="11" t="s">
        <v>6</v>
      </c>
      <c r="F24" s="96">
        <f>SUM(F20:H23)+F15</f>
        <v>0</v>
      </c>
      <c r="G24" s="97"/>
      <c r="H24" s="97"/>
    </row>
    <row r="25" spans="1:11" x14ac:dyDescent="0.45">
      <c r="B25" s="1" t="s">
        <v>151</v>
      </c>
    </row>
    <row r="27" spans="1:11" x14ac:dyDescent="0.45">
      <c r="A27" s="1">
        <f>A12+1</f>
        <v>3</v>
      </c>
      <c r="B27" s="5" t="s">
        <v>80</v>
      </c>
    </row>
    <row r="29" spans="1:11" x14ac:dyDescent="0.45">
      <c r="B29" s="6" t="s">
        <v>61</v>
      </c>
      <c r="C29" s="6"/>
      <c r="D29" s="6"/>
      <c r="E29" s="6"/>
      <c r="F29" s="101" t="s">
        <v>90</v>
      </c>
      <c r="G29" s="102"/>
      <c r="H29" s="102"/>
      <c r="I29" s="101" t="s">
        <v>128</v>
      </c>
      <c r="J29" s="102"/>
      <c r="K29" s="102"/>
    </row>
    <row r="30" spans="1:11" x14ac:dyDescent="0.45">
      <c r="B30" s="31" t="s">
        <v>62</v>
      </c>
      <c r="C30" s="12"/>
      <c r="D30" s="12"/>
      <c r="E30" s="13"/>
      <c r="F30" s="108"/>
      <c r="G30" s="109"/>
      <c r="H30" s="109"/>
      <c r="I30" s="108"/>
      <c r="J30" s="109"/>
      <c r="K30" s="109"/>
    </row>
    <row r="31" spans="1:11" x14ac:dyDescent="0.45">
      <c r="B31" s="31" t="s">
        <v>63</v>
      </c>
      <c r="C31" s="8"/>
      <c r="D31" s="8"/>
      <c r="E31" s="8"/>
      <c r="F31" s="104"/>
      <c r="G31" s="105"/>
      <c r="H31" s="105"/>
      <c r="I31" s="104"/>
      <c r="J31" s="105"/>
      <c r="K31" s="105"/>
    </row>
    <row r="32" spans="1:11" x14ac:dyDescent="0.45">
      <c r="B32" s="32" t="s">
        <v>64</v>
      </c>
      <c r="C32" s="29"/>
      <c r="D32" s="29"/>
      <c r="E32" s="30"/>
      <c r="F32" s="104"/>
      <c r="G32" s="105"/>
      <c r="H32" s="105"/>
      <c r="I32" s="104"/>
      <c r="J32" s="105"/>
      <c r="K32" s="105"/>
    </row>
    <row r="33" spans="1:11" x14ac:dyDescent="0.45">
      <c r="B33" s="32" t="s">
        <v>84</v>
      </c>
      <c r="C33" s="29"/>
      <c r="D33" s="29"/>
      <c r="E33" s="30"/>
      <c r="F33" s="104"/>
      <c r="G33" s="105"/>
      <c r="H33" s="105"/>
      <c r="I33" s="104"/>
      <c r="J33" s="105"/>
      <c r="K33" s="105"/>
    </row>
    <row r="34" spans="1:11" x14ac:dyDescent="0.45">
      <c r="B34" s="11"/>
      <c r="C34" s="11"/>
      <c r="D34" s="11"/>
      <c r="E34" s="11" t="s">
        <v>6</v>
      </c>
      <c r="F34" s="96">
        <f>SUM(F30:H33)</f>
        <v>0</v>
      </c>
      <c r="G34" s="97"/>
      <c r="H34" s="97"/>
      <c r="I34" s="96">
        <f>SUM(I30:K33)</f>
        <v>0</v>
      </c>
      <c r="J34" s="97"/>
      <c r="K34" s="97"/>
    </row>
    <row r="36" spans="1:11" x14ac:dyDescent="0.45">
      <c r="A36" s="1">
        <f>A27+1</f>
        <v>4</v>
      </c>
      <c r="B36" s="5" t="s">
        <v>81</v>
      </c>
    </row>
    <row r="37" spans="1:11" x14ac:dyDescent="0.45">
      <c r="A37" s="5"/>
    </row>
    <row r="38" spans="1:11" x14ac:dyDescent="0.45">
      <c r="B38" s="6" t="s">
        <v>7</v>
      </c>
      <c r="C38" s="6"/>
      <c r="D38" s="6"/>
      <c r="E38" s="6"/>
      <c r="F38" s="101" t="s">
        <v>90</v>
      </c>
      <c r="G38" s="102"/>
      <c r="H38" s="102"/>
    </row>
    <row r="39" spans="1:11" x14ac:dyDescent="0.45">
      <c r="B39" s="8" t="s">
        <v>109</v>
      </c>
      <c r="C39" s="8"/>
      <c r="D39" s="8"/>
      <c r="E39" s="8"/>
      <c r="F39" s="106"/>
      <c r="G39" s="107"/>
      <c r="H39" s="107"/>
    </row>
    <row r="40" spans="1:11" x14ac:dyDescent="0.45">
      <c r="B40" s="8" t="s">
        <v>110</v>
      </c>
      <c r="C40" s="8"/>
      <c r="D40" s="8"/>
      <c r="E40" s="8"/>
      <c r="F40" s="104"/>
      <c r="G40" s="105"/>
      <c r="H40" s="105"/>
    </row>
    <row r="41" spans="1:11" x14ac:dyDescent="0.45">
      <c r="B41" s="8" t="s">
        <v>8</v>
      </c>
      <c r="C41" s="8"/>
      <c r="D41" s="8"/>
      <c r="E41" s="8"/>
      <c r="F41" s="104"/>
      <c r="G41" s="105"/>
      <c r="H41" s="105"/>
    </row>
    <row r="42" spans="1:11" x14ac:dyDescent="0.45">
      <c r="B42" s="99" t="s">
        <v>5</v>
      </c>
      <c r="C42" s="99"/>
      <c r="D42" s="99"/>
      <c r="E42" s="100"/>
      <c r="F42" s="104"/>
      <c r="G42" s="105"/>
      <c r="H42" s="105"/>
    </row>
    <row r="43" spans="1:11" x14ac:dyDescent="0.45">
      <c r="B43" s="11"/>
      <c r="C43" s="11"/>
      <c r="D43" s="11"/>
      <c r="E43" s="11" t="s">
        <v>6</v>
      </c>
      <c r="F43" s="96">
        <f>SUM(F39:H42)</f>
        <v>0</v>
      </c>
      <c r="G43" s="97"/>
      <c r="H43" s="97"/>
    </row>
    <row r="46" spans="1:11" x14ac:dyDescent="0.45">
      <c r="A46" s="1">
        <f>A36+1</f>
        <v>5</v>
      </c>
      <c r="B46" s="5" t="s">
        <v>82</v>
      </c>
      <c r="C46" s="5"/>
      <c r="D46" s="5"/>
      <c r="E46" s="5"/>
    </row>
    <row r="47" spans="1:11" x14ac:dyDescent="0.45">
      <c r="A47" s="5"/>
      <c r="B47" s="5"/>
      <c r="C47" s="5"/>
      <c r="D47" s="5"/>
      <c r="E47" s="5"/>
    </row>
    <row r="48" spans="1:11" x14ac:dyDescent="0.45">
      <c r="B48" s="6" t="s">
        <v>9</v>
      </c>
      <c r="C48" s="6"/>
      <c r="D48" s="6"/>
      <c r="E48" s="6"/>
      <c r="F48" s="101" t="s">
        <v>90</v>
      </c>
      <c r="G48" s="102"/>
      <c r="H48" s="102"/>
    </row>
    <row r="49" spans="1:8" x14ac:dyDescent="0.45">
      <c r="B49" s="8" t="s">
        <v>10</v>
      </c>
      <c r="C49" s="12"/>
      <c r="D49" s="12"/>
      <c r="E49" s="13"/>
      <c r="F49" s="106"/>
      <c r="G49" s="107"/>
      <c r="H49" s="107"/>
    </row>
    <row r="50" spans="1:8" x14ac:dyDescent="0.45">
      <c r="B50" s="10" t="s">
        <v>111</v>
      </c>
      <c r="C50" s="59"/>
      <c r="D50" s="59"/>
      <c r="E50" s="60"/>
      <c r="F50" s="41"/>
      <c r="G50" s="42"/>
      <c r="H50" s="42"/>
    </row>
    <row r="51" spans="1:8" x14ac:dyDescent="0.45">
      <c r="B51" s="99" t="s">
        <v>11</v>
      </c>
      <c r="C51" s="99"/>
      <c r="D51" s="99"/>
      <c r="E51" s="100"/>
      <c r="F51" s="104"/>
      <c r="G51" s="105"/>
      <c r="H51" s="105"/>
    </row>
    <row r="52" spans="1:8" x14ac:dyDescent="0.45">
      <c r="B52" s="99" t="s">
        <v>5</v>
      </c>
      <c r="C52" s="99"/>
      <c r="D52" s="99"/>
      <c r="E52" s="100"/>
      <c r="F52" s="104"/>
      <c r="G52" s="105"/>
      <c r="H52" s="105"/>
    </row>
    <row r="53" spans="1:8" x14ac:dyDescent="0.45">
      <c r="B53" s="11"/>
      <c r="C53" s="11"/>
      <c r="D53" s="11"/>
      <c r="E53" s="11" t="s">
        <v>6</v>
      </c>
      <c r="F53" s="96">
        <f>SUM(F49:H52)</f>
        <v>0</v>
      </c>
      <c r="G53" s="97"/>
      <c r="H53" s="97"/>
    </row>
    <row r="55" spans="1:8" x14ac:dyDescent="0.45">
      <c r="B55" s="6" t="s">
        <v>9</v>
      </c>
      <c r="C55" s="6"/>
      <c r="D55" s="6"/>
      <c r="E55" s="6"/>
      <c r="F55" s="101" t="s">
        <v>90</v>
      </c>
      <c r="G55" s="102"/>
      <c r="H55" s="102"/>
    </row>
    <row r="56" spans="1:8" x14ac:dyDescent="0.45">
      <c r="B56" s="8" t="s">
        <v>21</v>
      </c>
      <c r="C56" s="8"/>
      <c r="D56" s="8"/>
      <c r="E56" s="8"/>
      <c r="F56" s="106"/>
      <c r="G56" s="107"/>
      <c r="H56" s="107"/>
    </row>
    <row r="57" spans="1:8" x14ac:dyDescent="0.45">
      <c r="B57" s="8" t="s">
        <v>22</v>
      </c>
      <c r="C57" s="8"/>
      <c r="D57" s="8"/>
      <c r="E57" s="8"/>
      <c r="F57" s="104"/>
      <c r="G57" s="105"/>
      <c r="H57" s="105"/>
    </row>
    <row r="58" spans="1:8" x14ac:dyDescent="0.45">
      <c r="B58" s="11"/>
      <c r="C58" s="11"/>
      <c r="D58" s="11"/>
      <c r="E58" s="11" t="s">
        <v>6</v>
      </c>
      <c r="F58" s="96">
        <f>SUM(F56:H57)</f>
        <v>0</v>
      </c>
      <c r="G58" s="97"/>
      <c r="H58" s="97"/>
    </row>
    <row r="61" spans="1:8" ht="16.5" x14ac:dyDescent="0.45">
      <c r="A61" s="25" t="s">
        <v>145</v>
      </c>
    </row>
    <row r="62" spans="1:8" x14ac:dyDescent="0.45">
      <c r="A62" s="3"/>
    </row>
    <row r="63" spans="1:8" x14ac:dyDescent="0.45">
      <c r="A63" s="1">
        <f>A46+1</f>
        <v>6</v>
      </c>
      <c r="B63" s="26" t="s">
        <v>66</v>
      </c>
      <c r="C63" s="15"/>
      <c r="D63" s="15"/>
      <c r="E63" s="15"/>
    </row>
    <row r="64" spans="1:8" x14ac:dyDescent="0.45">
      <c r="A64" s="14"/>
      <c r="B64" s="15"/>
      <c r="C64" s="15"/>
      <c r="D64" s="15"/>
      <c r="E64" s="15"/>
    </row>
    <row r="65" spans="1:16" x14ac:dyDescent="0.45">
      <c r="B65" s="15"/>
      <c r="C65" s="110">
        <v>2023</v>
      </c>
      <c r="D65" s="111"/>
      <c r="E65" s="111">
        <v>2022</v>
      </c>
      <c r="F65" s="111"/>
      <c r="G65" s="111">
        <v>2021</v>
      </c>
      <c r="H65" s="101"/>
      <c r="I65" s="111">
        <v>2020</v>
      </c>
      <c r="J65" s="101"/>
      <c r="K65" s="111">
        <v>2019</v>
      </c>
      <c r="L65" s="101"/>
    </row>
    <row r="66" spans="1:16" x14ac:dyDescent="0.45">
      <c r="B66" s="8" t="s">
        <v>12</v>
      </c>
      <c r="C66" s="106"/>
      <c r="D66" s="107"/>
      <c r="E66" s="106"/>
      <c r="F66" s="107"/>
      <c r="G66" s="106"/>
      <c r="H66" s="107"/>
      <c r="I66" s="106"/>
      <c r="J66" s="107"/>
      <c r="K66" s="106"/>
      <c r="L66" s="107"/>
    </row>
    <row r="67" spans="1:16" x14ac:dyDescent="0.45">
      <c r="B67" s="8" t="s">
        <v>13</v>
      </c>
      <c r="C67" s="104"/>
      <c r="D67" s="105"/>
      <c r="E67" s="104"/>
      <c r="F67" s="105"/>
      <c r="G67" s="104"/>
      <c r="H67" s="105"/>
      <c r="I67" s="104"/>
      <c r="J67" s="105"/>
      <c r="K67" s="104"/>
      <c r="L67" s="105"/>
    </row>
    <row r="68" spans="1:16" x14ac:dyDescent="0.45">
      <c r="B68" s="8" t="s">
        <v>14</v>
      </c>
      <c r="C68" s="104"/>
      <c r="D68" s="105"/>
      <c r="E68" s="104"/>
      <c r="F68" s="105"/>
      <c r="G68" s="104"/>
      <c r="H68" s="105"/>
      <c r="I68" s="104"/>
      <c r="J68" s="105"/>
      <c r="K68" s="104"/>
      <c r="L68" s="105"/>
    </row>
    <row r="69" spans="1:16" x14ac:dyDescent="0.45">
      <c r="B69" s="8" t="s">
        <v>15</v>
      </c>
      <c r="C69" s="104"/>
      <c r="D69" s="105"/>
      <c r="E69" s="104"/>
      <c r="F69" s="105"/>
      <c r="G69" s="104"/>
      <c r="H69" s="105"/>
      <c r="I69" s="104"/>
      <c r="J69" s="105"/>
      <c r="K69" s="104"/>
      <c r="L69" s="105"/>
    </row>
    <row r="72" spans="1:16" ht="16.5" x14ac:dyDescent="0.45">
      <c r="A72" s="25" t="s">
        <v>146</v>
      </c>
    </row>
    <row r="73" spans="1:16" x14ac:dyDescent="0.45">
      <c r="A73" s="3"/>
    </row>
    <row r="74" spans="1:16" x14ac:dyDescent="0.45">
      <c r="A74" s="1">
        <f>A63+1</f>
        <v>7</v>
      </c>
      <c r="B74" s="1" t="s">
        <v>67</v>
      </c>
      <c r="E74" s="94"/>
      <c r="F74" s="95"/>
    </row>
    <row r="75" spans="1:16" x14ac:dyDescent="0.45">
      <c r="A75" s="3"/>
    </row>
    <row r="76" spans="1:16" x14ac:dyDescent="0.45">
      <c r="A76" s="1">
        <f>A74+1</f>
        <v>8</v>
      </c>
      <c r="B76" s="5" t="s">
        <v>68</v>
      </c>
    </row>
    <row r="77" spans="1:16" x14ac:dyDescent="0.45">
      <c r="B77" s="5"/>
      <c r="C77" s="5"/>
      <c r="D77" s="5"/>
      <c r="E77" s="5"/>
    </row>
    <row r="78" spans="1:16" ht="15" customHeight="1" x14ac:dyDescent="0.45">
      <c r="B78" s="6" t="s">
        <v>16</v>
      </c>
      <c r="C78" s="6"/>
      <c r="D78" s="6"/>
      <c r="E78" s="6"/>
      <c r="F78" s="101" t="s">
        <v>83</v>
      </c>
      <c r="G78" s="102"/>
      <c r="H78" s="102"/>
      <c r="K78" s="101" t="s">
        <v>126</v>
      </c>
      <c r="L78" s="102"/>
      <c r="M78" s="102"/>
      <c r="N78" s="101" t="s">
        <v>127</v>
      </c>
      <c r="O78" s="102"/>
      <c r="P78" s="102"/>
    </row>
    <row r="79" spans="1:16" x14ac:dyDescent="0.45">
      <c r="B79" s="4" t="s">
        <v>17</v>
      </c>
      <c r="C79" s="4"/>
      <c r="D79" s="4"/>
      <c r="E79" s="18"/>
      <c r="F79" s="112"/>
      <c r="G79" s="103"/>
      <c r="H79" s="103"/>
      <c r="K79" s="112"/>
      <c r="L79" s="103"/>
      <c r="M79" s="103"/>
      <c r="N79" s="112"/>
      <c r="O79" s="103"/>
      <c r="P79" s="103"/>
    </row>
    <row r="80" spans="1:16" x14ac:dyDescent="0.45">
      <c r="B80" s="72" t="s">
        <v>108</v>
      </c>
      <c r="C80" s="4"/>
      <c r="D80" s="4"/>
      <c r="E80" s="18"/>
      <c r="F80" s="112"/>
      <c r="G80" s="103"/>
      <c r="H80" s="103"/>
      <c r="K80" s="112"/>
      <c r="L80" s="103"/>
      <c r="M80" s="103"/>
      <c r="N80" s="112"/>
      <c r="O80" s="103"/>
      <c r="P80" s="103"/>
    </row>
    <row r="81" spans="2:16" x14ac:dyDescent="0.45">
      <c r="B81" s="72" t="s">
        <v>147</v>
      </c>
      <c r="C81" s="4"/>
      <c r="D81" s="4"/>
      <c r="E81" s="4"/>
      <c r="F81" s="70"/>
      <c r="G81" s="71"/>
      <c r="H81" s="71"/>
      <c r="K81" s="70"/>
      <c r="L81" s="71"/>
      <c r="M81" s="71"/>
      <c r="N81" s="70"/>
      <c r="O81" s="71"/>
      <c r="P81" s="71"/>
    </row>
    <row r="82" spans="2:16" ht="16.5" x14ac:dyDescent="0.45">
      <c r="B82" s="8" t="s">
        <v>59</v>
      </c>
      <c r="C82" s="8"/>
      <c r="D82" s="8"/>
      <c r="E82" s="8"/>
      <c r="F82" s="106"/>
      <c r="G82" s="107"/>
      <c r="H82" s="107"/>
      <c r="K82" s="106"/>
      <c r="L82" s="107"/>
      <c r="M82" s="107"/>
      <c r="N82" s="106"/>
      <c r="O82" s="107"/>
      <c r="P82" s="107"/>
    </row>
    <row r="83" spans="2:16" x14ac:dyDescent="0.45">
      <c r="B83" s="40" t="s">
        <v>87</v>
      </c>
      <c r="C83" s="8"/>
      <c r="D83" s="8"/>
      <c r="E83" s="8"/>
      <c r="F83" s="38"/>
      <c r="G83" s="39"/>
      <c r="H83" s="39"/>
      <c r="K83" s="38"/>
      <c r="L83" s="39"/>
      <c r="M83" s="39"/>
      <c r="N83" s="38"/>
      <c r="O83" s="39"/>
      <c r="P83" s="39"/>
    </row>
    <row r="84" spans="2:16" x14ac:dyDescent="0.45">
      <c r="B84" s="8" t="s">
        <v>18</v>
      </c>
      <c r="C84" s="8"/>
      <c r="D84" s="8"/>
      <c r="E84" s="8"/>
      <c r="F84" s="106"/>
      <c r="G84" s="107"/>
      <c r="H84" s="107"/>
      <c r="K84" s="106"/>
      <c r="L84" s="107"/>
      <c r="M84" s="107"/>
      <c r="N84" s="106"/>
      <c r="O84" s="107"/>
      <c r="P84" s="107"/>
    </row>
    <row r="85" spans="2:16" x14ac:dyDescent="0.45">
      <c r="B85" s="8" t="s">
        <v>19</v>
      </c>
      <c r="C85" s="8"/>
      <c r="D85" s="8"/>
      <c r="E85" s="8"/>
      <c r="F85" s="106"/>
      <c r="G85" s="107"/>
      <c r="H85" s="107"/>
      <c r="K85" s="106"/>
      <c r="L85" s="107"/>
      <c r="M85" s="107"/>
      <c r="N85" s="106"/>
      <c r="O85" s="107"/>
      <c r="P85" s="107"/>
    </row>
    <row r="86" spans="2:16" x14ac:dyDescent="0.45">
      <c r="B86" s="8" t="s">
        <v>69</v>
      </c>
      <c r="C86" s="8"/>
      <c r="D86" s="8"/>
      <c r="E86" s="8"/>
      <c r="F86" s="106"/>
      <c r="G86" s="107"/>
      <c r="H86" s="107"/>
      <c r="K86" s="106"/>
      <c r="L86" s="107"/>
      <c r="M86" s="107"/>
      <c r="N86" s="106"/>
      <c r="O86" s="107"/>
      <c r="P86" s="107"/>
    </row>
    <row r="87" spans="2:16" x14ac:dyDescent="0.45">
      <c r="B87" s="8" t="s">
        <v>20</v>
      </c>
      <c r="C87" s="8"/>
      <c r="D87" s="8"/>
      <c r="E87" s="8"/>
      <c r="F87" s="106"/>
      <c r="G87" s="107"/>
      <c r="H87" s="107"/>
      <c r="K87" s="106"/>
      <c r="L87" s="107"/>
      <c r="M87" s="107"/>
      <c r="N87" s="106"/>
      <c r="O87" s="107"/>
      <c r="P87" s="107"/>
    </row>
    <row r="88" spans="2:16" x14ac:dyDescent="0.45">
      <c r="B88" s="99" t="s">
        <v>5</v>
      </c>
      <c r="C88" s="99"/>
      <c r="D88" s="99"/>
      <c r="E88" s="100"/>
      <c r="F88" s="106"/>
      <c r="G88" s="107"/>
      <c r="H88" s="107"/>
      <c r="K88" s="106"/>
      <c r="L88" s="107"/>
      <c r="M88" s="107"/>
      <c r="N88" s="106"/>
      <c r="O88" s="107"/>
      <c r="P88" s="107"/>
    </row>
    <row r="89" spans="2:16" x14ac:dyDescent="0.45">
      <c r="B89" s="11"/>
      <c r="C89" s="11"/>
      <c r="D89" s="11"/>
      <c r="E89" s="11" t="s">
        <v>6</v>
      </c>
      <c r="F89" s="96">
        <f>SUM(F82:H88)+F79</f>
        <v>0</v>
      </c>
      <c r="G89" s="97"/>
      <c r="H89" s="97"/>
      <c r="K89" s="113">
        <f>SUM(K80:M86)+K79</f>
        <v>0</v>
      </c>
      <c r="L89" s="113"/>
      <c r="M89" s="114"/>
      <c r="N89" s="115">
        <f>SUM(N80:P86)+N79</f>
        <v>0</v>
      </c>
      <c r="O89" s="113"/>
      <c r="P89" s="113"/>
    </row>
    <row r="90" spans="2:16" x14ac:dyDescent="0.45">
      <c r="B90" s="19" t="s">
        <v>60</v>
      </c>
      <c r="C90" s="19"/>
      <c r="D90" s="19"/>
      <c r="E90" s="19"/>
    </row>
    <row r="92" spans="2:16" x14ac:dyDescent="0.45">
      <c r="B92" s="77" t="s">
        <v>152</v>
      </c>
      <c r="C92" s="78"/>
      <c r="D92" s="78"/>
      <c r="E92" s="79"/>
      <c r="F92" s="78"/>
      <c r="G92" s="78"/>
      <c r="H92" s="78"/>
    </row>
    <row r="93" spans="2:16" x14ac:dyDescent="0.45">
      <c r="B93" s="80" t="s">
        <v>135</v>
      </c>
      <c r="C93" s="4"/>
      <c r="D93" s="4"/>
      <c r="E93" s="4"/>
      <c r="F93" s="70"/>
      <c r="G93" s="71"/>
      <c r="H93" s="71"/>
    </row>
    <row r="94" spans="2:16" x14ac:dyDescent="0.45">
      <c r="B94" s="81" t="s">
        <v>136</v>
      </c>
      <c r="C94" s="8"/>
      <c r="D94" s="8"/>
      <c r="E94" s="8"/>
      <c r="F94" s="63"/>
      <c r="G94" s="64"/>
      <c r="H94" s="64"/>
    </row>
    <row r="95" spans="2:16" x14ac:dyDescent="0.45">
      <c r="B95" s="62" t="s">
        <v>153</v>
      </c>
    </row>
    <row r="96" spans="2:16" x14ac:dyDescent="0.45">
      <c r="B96" s="62"/>
    </row>
    <row r="97" spans="1:8" x14ac:dyDescent="0.45">
      <c r="A97" s="1">
        <f>A76+1</f>
        <v>9</v>
      </c>
      <c r="B97" s="1" t="s">
        <v>130</v>
      </c>
    </row>
    <row r="99" spans="1:8" s="75" customFormat="1" ht="16.5" x14ac:dyDescent="0.35">
      <c r="A99" s="25"/>
      <c r="B99" s="61" t="s">
        <v>129</v>
      </c>
      <c r="C99" s="10"/>
      <c r="D99" s="10"/>
      <c r="E99" s="10"/>
      <c r="F99" s="42"/>
      <c r="G99" s="42"/>
      <c r="H99" s="41"/>
    </row>
    <row r="100" spans="1:8" s="75" customFormat="1" x14ac:dyDescent="0.35">
      <c r="A100" s="74"/>
      <c r="B100" s="61" t="s">
        <v>131</v>
      </c>
      <c r="C100" s="10"/>
      <c r="D100" s="10"/>
      <c r="E100" s="10"/>
      <c r="F100" s="61"/>
      <c r="G100" s="10"/>
      <c r="H100" s="76"/>
    </row>
    <row r="101" spans="1:8" x14ac:dyDescent="0.45">
      <c r="B101" s="61" t="s">
        <v>132</v>
      </c>
      <c r="C101" s="10"/>
      <c r="D101" s="10"/>
      <c r="E101" s="10"/>
      <c r="F101" s="61"/>
      <c r="G101" s="10"/>
      <c r="H101" s="76"/>
    </row>
    <row r="102" spans="1:8" x14ac:dyDescent="0.45">
      <c r="B102" s="61" t="s">
        <v>134</v>
      </c>
      <c r="C102" s="10"/>
      <c r="D102" s="10"/>
      <c r="E102" s="10"/>
      <c r="F102" s="61"/>
      <c r="G102" s="10"/>
      <c r="H102" s="76"/>
    </row>
    <row r="103" spans="1:8" x14ac:dyDescent="0.45">
      <c r="B103" s="61" t="s">
        <v>133</v>
      </c>
      <c r="C103" s="10"/>
      <c r="D103" s="10"/>
      <c r="E103" s="10"/>
      <c r="F103" s="61"/>
      <c r="G103" s="10"/>
      <c r="H103" s="76"/>
    </row>
  </sheetData>
  <sheetProtection selectLockedCells="1"/>
  <mergeCells count="106">
    <mergeCell ref="I34:K34"/>
    <mergeCell ref="I29:K29"/>
    <mergeCell ref="I30:K30"/>
    <mergeCell ref="I31:K31"/>
    <mergeCell ref="I32:K32"/>
    <mergeCell ref="I33:K33"/>
    <mergeCell ref="K85:M85"/>
    <mergeCell ref="N85:P85"/>
    <mergeCell ref="K86:M86"/>
    <mergeCell ref="N86:P86"/>
    <mergeCell ref="K78:M78"/>
    <mergeCell ref="N78:P78"/>
    <mergeCell ref="K79:M79"/>
    <mergeCell ref="N79:P79"/>
    <mergeCell ref="K80:M80"/>
    <mergeCell ref="N80:P80"/>
    <mergeCell ref="K65:L65"/>
    <mergeCell ref="K66:L66"/>
    <mergeCell ref="K67:L67"/>
    <mergeCell ref="K68:L68"/>
    <mergeCell ref="K69:L69"/>
    <mergeCell ref="I65:J65"/>
    <mergeCell ref="I66:J66"/>
    <mergeCell ref="I67:J67"/>
    <mergeCell ref="K89:M89"/>
    <mergeCell ref="N89:P89"/>
    <mergeCell ref="K87:M87"/>
    <mergeCell ref="N87:P87"/>
    <mergeCell ref="K88:M88"/>
    <mergeCell ref="N88:P88"/>
    <mergeCell ref="K84:M84"/>
    <mergeCell ref="N84:P84"/>
    <mergeCell ref="K82:M82"/>
    <mergeCell ref="N82:P82"/>
    <mergeCell ref="I68:J68"/>
    <mergeCell ref="I69:J69"/>
    <mergeCell ref="F89:H89"/>
    <mergeCell ref="E65:F65"/>
    <mergeCell ref="E66:F66"/>
    <mergeCell ref="E67:F67"/>
    <mergeCell ref="E68:F68"/>
    <mergeCell ref="E69:F69"/>
    <mergeCell ref="G65:H65"/>
    <mergeCell ref="G66:H66"/>
    <mergeCell ref="F80:H80"/>
    <mergeCell ref="F82:H82"/>
    <mergeCell ref="F84:H84"/>
    <mergeCell ref="F86:H86"/>
    <mergeCell ref="E74:F74"/>
    <mergeCell ref="C68:D68"/>
    <mergeCell ref="C69:D69"/>
    <mergeCell ref="F85:H85"/>
    <mergeCell ref="F87:H87"/>
    <mergeCell ref="F88:H88"/>
    <mergeCell ref="B88:E88"/>
    <mergeCell ref="F78:H78"/>
    <mergeCell ref="F79:H79"/>
    <mergeCell ref="G68:H68"/>
    <mergeCell ref="G69:H69"/>
    <mergeCell ref="C65:D65"/>
    <mergeCell ref="C66:D66"/>
    <mergeCell ref="C67:D67"/>
    <mergeCell ref="F58:H58"/>
    <mergeCell ref="F53:H53"/>
    <mergeCell ref="F55:H55"/>
    <mergeCell ref="F56:H56"/>
    <mergeCell ref="F57:H57"/>
    <mergeCell ref="G67:H67"/>
    <mergeCell ref="B52:E52"/>
    <mergeCell ref="F41:H41"/>
    <mergeCell ref="F42:H42"/>
    <mergeCell ref="F43:H43"/>
    <mergeCell ref="F48:H48"/>
    <mergeCell ref="F49:H49"/>
    <mergeCell ref="F51:H51"/>
    <mergeCell ref="F52:H52"/>
    <mergeCell ref="C9:D9"/>
    <mergeCell ref="C10:D10"/>
    <mergeCell ref="F33:H33"/>
    <mergeCell ref="F34:H34"/>
    <mergeCell ref="B42:E42"/>
    <mergeCell ref="F29:H29"/>
    <mergeCell ref="B51:E51"/>
    <mergeCell ref="F39:H39"/>
    <mergeCell ref="F40:H40"/>
    <mergeCell ref="F38:H38"/>
    <mergeCell ref="F30:H30"/>
    <mergeCell ref="F31:H31"/>
    <mergeCell ref="F32:H32"/>
    <mergeCell ref="I9:J9"/>
    <mergeCell ref="K9:L9"/>
    <mergeCell ref="M9:N9"/>
    <mergeCell ref="C8:D8"/>
    <mergeCell ref="E8:F8"/>
    <mergeCell ref="E9:F9"/>
    <mergeCell ref="E10:F10"/>
    <mergeCell ref="F24:H24"/>
    <mergeCell ref="F16:H16"/>
    <mergeCell ref="B23:E23"/>
    <mergeCell ref="F14:H14"/>
    <mergeCell ref="F15:H15"/>
    <mergeCell ref="F20:H20"/>
    <mergeCell ref="F21:H21"/>
    <mergeCell ref="F22:H22"/>
    <mergeCell ref="F23:H23"/>
    <mergeCell ref="G9:H9"/>
  </mergeCells>
  <hyperlinks>
    <hyperlink ref="B82" location="_ftn1" display="_ftn1" xr:uid="{00000000-0004-0000-0000-000000000000}"/>
  </hyperlinks>
  <pageMargins left="0.7" right="0.7" top="0.75" bottom="0.75" header="0.3" footer="0.3"/>
  <pageSetup paperSize="9" scale="66" orientation="portrait" r:id="rId1"/>
  <headerFooter>
    <oddFooter>&amp;L&amp;"Century Gothic,Normal"&amp;7Appel d'offres de gestion financière
Strictement confidentiel&amp;R&amp;"Century Gothic,Normal"&amp;7Mai 2017</oddFooter>
  </headerFooter>
  <rowBreaks count="1" manualBreakCount="1">
    <brk id="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A2:H117"/>
  <sheetViews>
    <sheetView showGridLines="0" tabSelected="1" topLeftCell="A99" zoomScaleNormal="100" workbookViewId="0">
      <selection activeCell="B11" sqref="B11"/>
    </sheetView>
  </sheetViews>
  <sheetFormatPr baseColWidth="10" defaultColWidth="11.453125" defaultRowHeight="16" x14ac:dyDescent="0.45"/>
  <cols>
    <col min="1" max="1" width="5.7265625" style="1" customWidth="1"/>
    <col min="2" max="2" width="28.7265625" style="1" customWidth="1"/>
    <col min="3" max="3" width="8" style="1" customWidth="1"/>
    <col min="4" max="4" width="10.81640625" style="1" customWidth="1"/>
    <col min="5" max="8" width="8" style="1" customWidth="1"/>
    <col min="9" max="16384" width="11.453125" style="1"/>
  </cols>
  <sheetData>
    <row r="2" spans="1:8" ht="18.5" x14ac:dyDescent="0.45">
      <c r="A2" s="24" t="s">
        <v>137</v>
      </c>
    </row>
    <row r="3" spans="1:8" x14ac:dyDescent="0.45">
      <c r="A3" s="2"/>
    </row>
    <row r="4" spans="1:8" ht="16.5" x14ac:dyDescent="0.45">
      <c r="A4" s="25" t="s">
        <v>138</v>
      </c>
    </row>
    <row r="5" spans="1:8" x14ac:dyDescent="0.45">
      <c r="A5" s="28" t="str">
        <f>"Questions "&amp;A7&amp;" à "&amp;A13&amp;" : Moyenne pondérée"</f>
        <v>Questions 10 à 16 : Moyenne pondérée</v>
      </c>
    </row>
    <row r="6" spans="1:8" x14ac:dyDescent="0.45">
      <c r="A6" s="14"/>
      <c r="E6" s="117" t="s">
        <v>23</v>
      </c>
      <c r="F6" s="118"/>
      <c r="G6" s="118" t="s">
        <v>40</v>
      </c>
      <c r="H6" s="119"/>
    </row>
    <row r="7" spans="1:8" x14ac:dyDescent="0.45">
      <c r="A7" s="1">
        <f>'1. Société de gestion'!A97+1</f>
        <v>10</v>
      </c>
      <c r="B7" s="5" t="s">
        <v>70</v>
      </c>
      <c r="E7" s="123"/>
      <c r="F7" s="124"/>
      <c r="G7" s="125"/>
      <c r="H7" s="123"/>
    </row>
    <row r="8" spans="1:8" x14ac:dyDescent="0.45">
      <c r="A8" s="1">
        <f>A7+1</f>
        <v>11</v>
      </c>
      <c r="B8" s="5" t="s">
        <v>71</v>
      </c>
      <c r="C8" s="23"/>
      <c r="E8" s="120"/>
      <c r="F8" s="121"/>
      <c r="G8" s="122"/>
      <c r="H8" s="120"/>
    </row>
    <row r="9" spans="1:8" x14ac:dyDescent="0.45">
      <c r="A9" s="1">
        <f t="shared" ref="A9:A15" si="0">A8+1</f>
        <v>12</v>
      </c>
      <c r="B9" s="5" t="s">
        <v>72</v>
      </c>
      <c r="C9" s="23"/>
      <c r="E9" s="123"/>
      <c r="F9" s="124"/>
      <c r="G9" s="125"/>
      <c r="H9" s="123"/>
    </row>
    <row r="10" spans="1:8" x14ac:dyDescent="0.45">
      <c r="A10" s="1">
        <f t="shared" si="0"/>
        <v>13</v>
      </c>
      <c r="B10" s="5" t="s">
        <v>154</v>
      </c>
      <c r="C10" s="23"/>
      <c r="E10" s="120"/>
      <c r="F10" s="121"/>
      <c r="G10" s="122"/>
      <c r="H10" s="120"/>
    </row>
    <row r="11" spans="1:8" x14ac:dyDescent="0.45">
      <c r="A11" s="1">
        <f t="shared" si="0"/>
        <v>14</v>
      </c>
      <c r="B11" s="5" t="s">
        <v>73</v>
      </c>
      <c r="C11" s="23"/>
      <c r="E11" s="129"/>
      <c r="F11" s="130"/>
      <c r="G11" s="128"/>
      <c r="H11" s="129"/>
    </row>
    <row r="12" spans="1:8" x14ac:dyDescent="0.45">
      <c r="A12" s="1">
        <f t="shared" si="0"/>
        <v>15</v>
      </c>
      <c r="B12" s="5" t="s">
        <v>74</v>
      </c>
      <c r="C12" s="23"/>
      <c r="E12" s="129"/>
      <c r="F12" s="130"/>
      <c r="G12" s="128"/>
      <c r="H12" s="129"/>
    </row>
    <row r="13" spans="1:8" x14ac:dyDescent="0.45">
      <c r="A13" s="1">
        <f t="shared" si="0"/>
        <v>16</v>
      </c>
      <c r="B13" s="5" t="s">
        <v>75</v>
      </c>
      <c r="C13" s="23"/>
      <c r="E13" s="131"/>
      <c r="F13" s="132"/>
      <c r="G13" s="133"/>
      <c r="H13" s="131"/>
    </row>
    <row r="14" spans="1:8" x14ac:dyDescent="0.45">
      <c r="A14" s="1">
        <f t="shared" si="0"/>
        <v>17</v>
      </c>
      <c r="B14" s="5" t="s">
        <v>122</v>
      </c>
      <c r="C14" s="23"/>
      <c r="D14" s="23"/>
      <c r="E14" s="131"/>
      <c r="F14" s="132"/>
      <c r="G14" s="23" t="s">
        <v>123</v>
      </c>
      <c r="H14" s="23"/>
    </row>
    <row r="15" spans="1:8" x14ac:dyDescent="0.45">
      <c r="A15" s="1">
        <f t="shared" si="0"/>
        <v>18</v>
      </c>
      <c r="B15" s="5" t="s">
        <v>124</v>
      </c>
      <c r="C15" s="23"/>
      <c r="D15" s="23"/>
      <c r="E15" s="131"/>
      <c r="F15" s="132"/>
      <c r="G15" s="131"/>
      <c r="H15" s="132"/>
    </row>
    <row r="16" spans="1:8" x14ac:dyDescent="0.45">
      <c r="B16" s="23"/>
      <c r="C16" s="23"/>
      <c r="D16" s="23"/>
      <c r="E16" s="23"/>
      <c r="F16" s="23"/>
      <c r="G16" s="23"/>
      <c r="H16" s="23"/>
    </row>
    <row r="17" spans="1:8" x14ac:dyDescent="0.45">
      <c r="A17" s="1">
        <f>A15+1</f>
        <v>19</v>
      </c>
      <c r="B17" s="5" t="s">
        <v>141</v>
      </c>
    </row>
    <row r="18" spans="1:8" x14ac:dyDescent="0.45">
      <c r="A18" s="5"/>
    </row>
    <row r="19" spans="1:8" x14ac:dyDescent="0.45">
      <c r="B19" s="6"/>
      <c r="C19" s="6"/>
      <c r="D19" s="6"/>
      <c r="E19" s="134" t="s">
        <v>23</v>
      </c>
      <c r="F19" s="135"/>
      <c r="G19" s="135" t="s">
        <v>40</v>
      </c>
      <c r="H19" s="136"/>
    </row>
    <row r="20" spans="1:8" x14ac:dyDescent="0.45">
      <c r="B20" s="50" t="s">
        <v>91</v>
      </c>
      <c r="C20" s="50"/>
      <c r="D20" s="50"/>
      <c r="E20" s="116">
        <f>SUM(E21:F27)</f>
        <v>0</v>
      </c>
      <c r="F20" s="116"/>
      <c r="G20" s="116">
        <f>SUM(G21:H27)</f>
        <v>0</v>
      </c>
      <c r="H20" s="116"/>
    </row>
    <row r="21" spans="1:8" x14ac:dyDescent="0.45">
      <c r="B21" s="51" t="s">
        <v>28</v>
      </c>
      <c r="C21" s="51"/>
      <c r="D21" s="51"/>
      <c r="E21" s="137"/>
      <c r="F21" s="138"/>
      <c r="G21" s="137"/>
      <c r="H21" s="161"/>
    </row>
    <row r="22" spans="1:8" x14ac:dyDescent="0.45">
      <c r="B22" s="52" t="s">
        <v>27</v>
      </c>
      <c r="C22" s="52"/>
      <c r="D22" s="52"/>
      <c r="E22" s="127"/>
      <c r="F22" s="162"/>
      <c r="G22" s="127"/>
      <c r="H22" s="160"/>
    </row>
    <row r="23" spans="1:8" x14ac:dyDescent="0.45">
      <c r="B23" s="52" t="s">
        <v>58</v>
      </c>
      <c r="C23" s="52"/>
      <c r="D23" s="52"/>
      <c r="E23" s="127"/>
      <c r="F23" s="162"/>
      <c r="G23" s="127"/>
      <c r="H23" s="160"/>
    </row>
    <row r="24" spans="1:8" x14ac:dyDescent="0.45">
      <c r="B24" s="52" t="s">
        <v>29</v>
      </c>
      <c r="C24" s="52"/>
      <c r="D24" s="52"/>
      <c r="E24" s="127"/>
      <c r="F24" s="162"/>
      <c r="G24" s="127"/>
      <c r="H24" s="160"/>
    </row>
    <row r="25" spans="1:8" x14ac:dyDescent="0.45">
      <c r="B25" s="52" t="s">
        <v>155</v>
      </c>
      <c r="C25" s="52"/>
      <c r="D25" s="52"/>
      <c r="E25" s="82"/>
      <c r="F25" s="84"/>
      <c r="G25" s="82"/>
      <c r="H25" s="83"/>
    </row>
    <row r="26" spans="1:8" x14ac:dyDescent="0.45">
      <c r="B26" s="52" t="s">
        <v>92</v>
      </c>
      <c r="C26" s="52"/>
      <c r="D26" s="52"/>
      <c r="E26" s="127"/>
      <c r="F26" s="162"/>
      <c r="G26" s="127"/>
      <c r="H26" s="160"/>
    </row>
    <row r="27" spans="1:8" x14ac:dyDescent="0.45">
      <c r="B27" s="53" t="s">
        <v>93</v>
      </c>
      <c r="C27" s="53"/>
      <c r="D27" s="53"/>
      <c r="E27" s="163"/>
      <c r="F27" s="164"/>
      <c r="G27" s="163"/>
      <c r="H27" s="166"/>
    </row>
    <row r="28" spans="1:8" x14ac:dyDescent="0.45">
      <c r="B28" s="54" t="s">
        <v>94</v>
      </c>
      <c r="C28" s="54"/>
      <c r="D28" s="54"/>
      <c r="E28" s="116">
        <f>SUM(E29:F31)</f>
        <v>0</v>
      </c>
      <c r="F28" s="116"/>
      <c r="G28" s="116">
        <f>SUM(G29:H31)</f>
        <v>0</v>
      </c>
      <c r="H28" s="116"/>
    </row>
    <row r="29" spans="1:8" x14ac:dyDescent="0.45">
      <c r="B29" s="55" t="s">
        <v>95</v>
      </c>
      <c r="C29" s="55"/>
      <c r="D29" s="55"/>
      <c r="E29" s="137"/>
      <c r="F29" s="138"/>
      <c r="G29" s="137"/>
      <c r="H29" s="161"/>
    </row>
    <row r="30" spans="1:8" x14ac:dyDescent="0.45">
      <c r="B30" s="53" t="s">
        <v>96</v>
      </c>
      <c r="C30" s="53"/>
      <c r="D30" s="53"/>
      <c r="E30" s="127"/>
      <c r="F30" s="162"/>
      <c r="G30" s="127"/>
      <c r="H30" s="160"/>
    </row>
    <row r="31" spans="1:8" x14ac:dyDescent="0.45">
      <c r="B31" s="53" t="s">
        <v>156</v>
      </c>
      <c r="C31" s="53"/>
      <c r="D31" s="53"/>
      <c r="E31" s="163"/>
      <c r="F31" s="164"/>
      <c r="G31" s="163"/>
      <c r="H31" s="166"/>
    </row>
    <row r="32" spans="1:8" x14ac:dyDescent="0.45">
      <c r="B32" s="54" t="s">
        <v>157</v>
      </c>
      <c r="C32" s="54"/>
      <c r="D32" s="54"/>
      <c r="E32" s="116">
        <f>SUM(E33:F37)</f>
        <v>0</v>
      </c>
      <c r="F32" s="116"/>
      <c r="G32" s="116">
        <f>SUM(G33:H37)</f>
        <v>0</v>
      </c>
      <c r="H32" s="116"/>
    </row>
    <row r="33" spans="1:8" x14ac:dyDescent="0.45">
      <c r="B33" s="55" t="s">
        <v>97</v>
      </c>
      <c r="C33" s="55"/>
      <c r="D33" s="55"/>
      <c r="E33" s="137"/>
      <c r="F33" s="138"/>
      <c r="G33" s="137"/>
      <c r="H33" s="161"/>
    </row>
    <row r="34" spans="1:8" x14ac:dyDescent="0.45">
      <c r="B34" s="53" t="s">
        <v>98</v>
      </c>
      <c r="C34" s="53"/>
      <c r="D34" s="53"/>
      <c r="E34" s="127"/>
      <c r="F34" s="162"/>
      <c r="G34" s="127"/>
      <c r="H34" s="160"/>
    </row>
    <row r="35" spans="1:8" x14ac:dyDescent="0.45">
      <c r="B35" s="53" t="s">
        <v>99</v>
      </c>
      <c r="C35" s="53"/>
      <c r="D35" s="53"/>
      <c r="E35" s="127"/>
      <c r="F35" s="162"/>
      <c r="G35" s="127"/>
      <c r="H35" s="160"/>
    </row>
    <row r="36" spans="1:8" x14ac:dyDescent="0.45">
      <c r="B36" s="53" t="s">
        <v>100</v>
      </c>
      <c r="C36" s="53"/>
      <c r="D36" s="53"/>
      <c r="E36" s="127"/>
      <c r="F36" s="162"/>
      <c r="G36" s="127"/>
      <c r="H36" s="160"/>
    </row>
    <row r="37" spans="1:8" x14ac:dyDescent="0.45">
      <c r="B37" s="53" t="s">
        <v>101</v>
      </c>
      <c r="C37" s="53"/>
      <c r="D37" s="53"/>
      <c r="E37" s="163"/>
      <c r="F37" s="164"/>
      <c r="G37" s="163"/>
      <c r="H37" s="166"/>
    </row>
    <row r="38" spans="1:8" x14ac:dyDescent="0.45">
      <c r="B38" s="54" t="s">
        <v>102</v>
      </c>
      <c r="C38" s="54"/>
      <c r="D38" s="54"/>
      <c r="E38" s="116">
        <f>SUM(E39:F43)</f>
        <v>0</v>
      </c>
      <c r="F38" s="116"/>
      <c r="G38" s="116">
        <f>SUM(G39:H43)</f>
        <v>0</v>
      </c>
      <c r="H38" s="116"/>
    </row>
    <row r="39" spans="1:8" x14ac:dyDescent="0.45">
      <c r="B39" s="55" t="s">
        <v>103</v>
      </c>
      <c r="C39" s="55"/>
      <c r="D39" s="55"/>
      <c r="E39" s="137"/>
      <c r="F39" s="138"/>
      <c r="G39" s="137"/>
      <c r="H39" s="161"/>
    </row>
    <row r="40" spans="1:8" x14ac:dyDescent="0.45">
      <c r="B40" s="53" t="s">
        <v>104</v>
      </c>
      <c r="C40" s="53"/>
      <c r="D40" s="53"/>
      <c r="E40" s="126"/>
      <c r="F40" s="126"/>
      <c r="G40" s="126"/>
      <c r="H40" s="127"/>
    </row>
    <row r="41" spans="1:8" x14ac:dyDescent="0.45">
      <c r="B41" s="53" t="s">
        <v>105</v>
      </c>
      <c r="C41" s="53"/>
      <c r="D41" s="53"/>
      <c r="E41" s="126"/>
      <c r="F41" s="126"/>
      <c r="G41" s="126"/>
      <c r="H41" s="127"/>
    </row>
    <row r="42" spans="1:8" x14ac:dyDescent="0.45">
      <c r="B42" s="53" t="s">
        <v>106</v>
      </c>
      <c r="C42" s="53"/>
      <c r="D42" s="53"/>
      <c r="E42" s="126"/>
      <c r="F42" s="126"/>
      <c r="G42" s="126"/>
      <c r="H42" s="127"/>
    </row>
    <row r="43" spans="1:8" x14ac:dyDescent="0.45">
      <c r="B43" s="53" t="s">
        <v>107</v>
      </c>
      <c r="C43" s="53"/>
      <c r="D43" s="53"/>
      <c r="E43" s="150"/>
      <c r="F43" s="150"/>
      <c r="G43" s="150"/>
      <c r="H43" s="163"/>
    </row>
    <row r="44" spans="1:8" x14ac:dyDescent="0.45">
      <c r="B44" s="56"/>
      <c r="C44" s="56"/>
      <c r="D44" s="56" t="s">
        <v>6</v>
      </c>
      <c r="E44" s="152">
        <f>E20+E28+E32+E38</f>
        <v>0</v>
      </c>
      <c r="F44" s="152"/>
      <c r="G44" s="152">
        <f>G20+G28+G32+G38</f>
        <v>0</v>
      </c>
      <c r="H44" s="153"/>
    </row>
    <row r="46" spans="1:8" x14ac:dyDescent="0.45">
      <c r="A46" s="1">
        <f>A17+1</f>
        <v>20</v>
      </c>
      <c r="B46" s="5" t="s">
        <v>76</v>
      </c>
    </row>
    <row r="47" spans="1:8" x14ac:dyDescent="0.45">
      <c r="A47" s="5"/>
    </row>
    <row r="48" spans="1:8" x14ac:dyDescent="0.45">
      <c r="B48" s="6" t="s">
        <v>56</v>
      </c>
      <c r="C48" s="6"/>
      <c r="D48" s="6"/>
      <c r="E48" s="134" t="s">
        <v>23</v>
      </c>
      <c r="F48" s="135"/>
      <c r="G48" s="135" t="s">
        <v>40</v>
      </c>
      <c r="H48" s="136"/>
    </row>
    <row r="49" spans="1:8" x14ac:dyDescent="0.45">
      <c r="B49" s="8" t="s">
        <v>52</v>
      </c>
      <c r="C49" s="8"/>
      <c r="D49" s="8"/>
      <c r="E49" s="156"/>
      <c r="F49" s="156"/>
      <c r="G49" s="156"/>
      <c r="H49" s="158"/>
    </row>
    <row r="50" spans="1:8" x14ac:dyDescent="0.45">
      <c r="B50" s="8" t="s">
        <v>53</v>
      </c>
      <c r="C50" s="8"/>
      <c r="D50" s="8"/>
      <c r="E50" s="116"/>
      <c r="F50" s="116"/>
      <c r="G50" s="116"/>
      <c r="H50" s="151"/>
    </row>
    <row r="51" spans="1:8" x14ac:dyDescent="0.45">
      <c r="B51" s="8" t="s">
        <v>54</v>
      </c>
      <c r="C51" s="8"/>
      <c r="D51" s="8"/>
      <c r="E51" s="116"/>
      <c r="F51" s="116"/>
      <c r="G51" s="151"/>
      <c r="H51" s="165"/>
    </row>
    <row r="52" spans="1:8" x14ac:dyDescent="0.45">
      <c r="B52" s="8" t="s">
        <v>112</v>
      </c>
      <c r="C52" s="8"/>
      <c r="D52" s="8"/>
      <c r="E52" s="116"/>
      <c r="F52" s="116"/>
      <c r="G52" s="48"/>
      <c r="H52" s="49"/>
    </row>
    <row r="53" spans="1:8" x14ac:dyDescent="0.45">
      <c r="B53" s="8" t="s">
        <v>113</v>
      </c>
      <c r="C53" s="8"/>
      <c r="D53" s="8"/>
      <c r="E53" s="116"/>
      <c r="F53" s="116"/>
      <c r="G53" s="116"/>
      <c r="H53" s="151"/>
    </row>
    <row r="54" spans="1:8" x14ac:dyDescent="0.45">
      <c r="B54" s="4" t="s">
        <v>114</v>
      </c>
      <c r="C54" s="4"/>
      <c r="D54" s="4"/>
      <c r="E54" s="116"/>
      <c r="F54" s="116"/>
      <c r="G54" s="116"/>
      <c r="H54" s="151"/>
    </row>
    <row r="55" spans="1:8" x14ac:dyDescent="0.45">
      <c r="B55" s="56"/>
      <c r="C55" s="56"/>
      <c r="D55" s="65" t="s">
        <v>6</v>
      </c>
      <c r="E55" s="152">
        <f>SUM(E49:F54)</f>
        <v>0</v>
      </c>
      <c r="F55" s="152"/>
      <c r="G55" s="152">
        <f>SUM(G49:H54)</f>
        <v>0</v>
      </c>
      <c r="H55" s="153"/>
    </row>
    <row r="57" spans="1:8" x14ac:dyDescent="0.45">
      <c r="A57" s="1">
        <f>A46+1</f>
        <v>21</v>
      </c>
      <c r="B57" s="5" t="s">
        <v>158</v>
      </c>
    </row>
    <row r="58" spans="1:8" x14ac:dyDescent="0.45">
      <c r="A58" s="5"/>
    </row>
    <row r="59" spans="1:8" x14ac:dyDescent="0.45">
      <c r="B59" s="6" t="s">
        <v>115</v>
      </c>
      <c r="C59" s="6"/>
      <c r="D59" s="6"/>
      <c r="E59" s="134" t="s">
        <v>23</v>
      </c>
      <c r="F59" s="135"/>
      <c r="G59" s="135" t="s">
        <v>40</v>
      </c>
      <c r="H59" s="136"/>
    </row>
    <row r="60" spans="1:8" x14ac:dyDescent="0.45">
      <c r="B60" s="8" t="s">
        <v>49</v>
      </c>
      <c r="C60" s="8"/>
      <c r="D60" s="8"/>
      <c r="E60" s="156"/>
      <c r="F60" s="156"/>
      <c r="G60" s="156"/>
      <c r="H60" s="158"/>
    </row>
    <row r="61" spans="1:8" x14ac:dyDescent="0.45">
      <c r="B61" s="8" t="s">
        <v>88</v>
      </c>
      <c r="C61" s="8"/>
      <c r="D61" s="8"/>
      <c r="E61" s="116"/>
      <c r="F61" s="116"/>
      <c r="G61" s="116"/>
      <c r="H61" s="151"/>
    </row>
    <row r="62" spans="1:8" x14ac:dyDescent="0.45">
      <c r="B62" s="8" t="s">
        <v>32</v>
      </c>
      <c r="C62" s="8"/>
      <c r="D62" s="8"/>
      <c r="E62" s="116"/>
      <c r="F62" s="116"/>
      <c r="G62" s="116"/>
      <c r="H62" s="151"/>
    </row>
    <row r="63" spans="1:8" x14ac:dyDescent="0.45">
      <c r="B63" s="8" t="s">
        <v>50</v>
      </c>
      <c r="C63" s="8"/>
      <c r="D63" s="8"/>
      <c r="E63" s="116"/>
      <c r="F63" s="116"/>
      <c r="G63" s="116"/>
      <c r="H63" s="151"/>
    </row>
    <row r="64" spans="1:8" x14ac:dyDescent="0.45">
      <c r="B64" s="8" t="s">
        <v>48</v>
      </c>
      <c r="C64" s="8"/>
      <c r="D64" s="8"/>
      <c r="E64" s="116"/>
      <c r="F64" s="116"/>
      <c r="G64" s="116"/>
      <c r="H64" s="151"/>
    </row>
    <row r="65" spans="1:8" x14ac:dyDescent="0.45">
      <c r="B65" s="8" t="s">
        <v>30</v>
      </c>
      <c r="C65" s="8"/>
      <c r="D65" s="8"/>
      <c r="E65" s="116"/>
      <c r="F65" s="116"/>
      <c r="G65" s="116"/>
      <c r="H65" s="151"/>
    </row>
    <row r="66" spans="1:8" x14ac:dyDescent="0.45">
      <c r="B66" s="8" t="s">
        <v>31</v>
      </c>
      <c r="C66" s="8"/>
      <c r="D66" s="8"/>
      <c r="E66" s="116"/>
      <c r="F66" s="116"/>
      <c r="G66" s="116"/>
      <c r="H66" s="151"/>
    </row>
    <row r="67" spans="1:8" x14ac:dyDescent="0.45">
      <c r="B67" s="8" t="s">
        <v>33</v>
      </c>
      <c r="C67" s="8"/>
      <c r="D67" s="8"/>
      <c r="E67" s="116"/>
      <c r="F67" s="116"/>
      <c r="G67" s="116"/>
      <c r="H67" s="151"/>
    </row>
    <row r="68" spans="1:8" x14ac:dyDescent="0.45">
      <c r="B68" s="8" t="s">
        <v>34</v>
      </c>
      <c r="C68" s="8"/>
      <c r="D68" s="8"/>
      <c r="E68" s="116"/>
      <c r="F68" s="116"/>
      <c r="G68" s="116"/>
      <c r="H68" s="151"/>
    </row>
    <row r="69" spans="1:8" x14ac:dyDescent="0.45">
      <c r="B69" s="8" t="s">
        <v>89</v>
      </c>
      <c r="C69" s="8"/>
      <c r="D69" s="8"/>
      <c r="E69" s="151"/>
      <c r="F69" s="159"/>
      <c r="G69" s="151"/>
      <c r="H69" s="165"/>
    </row>
    <row r="70" spans="1:8" x14ac:dyDescent="0.45">
      <c r="B70" s="8" t="s">
        <v>51</v>
      </c>
      <c r="C70" s="8"/>
      <c r="D70" s="8"/>
      <c r="E70" s="116"/>
      <c r="F70" s="116"/>
      <c r="G70" s="116"/>
      <c r="H70" s="151"/>
    </row>
    <row r="71" spans="1:8" x14ac:dyDescent="0.45">
      <c r="B71" s="11"/>
      <c r="C71" s="11"/>
      <c r="D71" s="11" t="s">
        <v>6</v>
      </c>
      <c r="E71" s="152">
        <f>SUM(E60:F70)</f>
        <v>0</v>
      </c>
      <c r="F71" s="152"/>
      <c r="G71" s="152">
        <f>SUM(G60:H70)</f>
        <v>0</v>
      </c>
      <c r="H71" s="153"/>
    </row>
    <row r="73" spans="1:8" x14ac:dyDescent="0.45">
      <c r="A73" s="1">
        <f>A57+1</f>
        <v>22</v>
      </c>
      <c r="B73" s="5" t="s">
        <v>121</v>
      </c>
    </row>
    <row r="74" spans="1:8" x14ac:dyDescent="0.45">
      <c r="B74" s="5"/>
    </row>
    <row r="75" spans="1:8" x14ac:dyDescent="0.45">
      <c r="B75" s="6" t="s">
        <v>159</v>
      </c>
      <c r="C75" s="6"/>
      <c r="D75" s="6"/>
      <c r="E75" s="134" t="s">
        <v>23</v>
      </c>
      <c r="F75" s="135"/>
      <c r="G75" s="135" t="s">
        <v>40</v>
      </c>
      <c r="H75" s="136"/>
    </row>
    <row r="76" spans="1:8" x14ac:dyDescent="0.45">
      <c r="B76" s="8" t="s">
        <v>116</v>
      </c>
      <c r="C76" s="8"/>
      <c r="D76" s="9"/>
      <c r="E76" s="154"/>
      <c r="F76" s="154"/>
      <c r="G76" s="154"/>
      <c r="H76" s="155"/>
    </row>
    <row r="77" spans="1:8" x14ac:dyDescent="0.45">
      <c r="B77" s="8" t="s">
        <v>117</v>
      </c>
      <c r="C77" s="8"/>
      <c r="D77" s="8"/>
      <c r="E77" s="116"/>
      <c r="F77" s="116"/>
      <c r="G77" s="116"/>
      <c r="H77" s="151"/>
    </row>
    <row r="78" spans="1:8" x14ac:dyDescent="0.45">
      <c r="B78" s="8" t="s">
        <v>125</v>
      </c>
      <c r="C78" s="8"/>
      <c r="D78" s="8"/>
      <c r="E78" s="116"/>
      <c r="F78" s="116"/>
      <c r="G78" s="116"/>
      <c r="H78" s="151"/>
    </row>
    <row r="79" spans="1:8" x14ac:dyDescent="0.45">
      <c r="B79" s="4" t="s">
        <v>151</v>
      </c>
      <c r="C79" s="4"/>
      <c r="D79" s="4"/>
      <c r="E79" s="85"/>
      <c r="F79" s="85"/>
      <c r="G79" s="85"/>
      <c r="H79" s="85"/>
    </row>
    <row r="80" spans="1:8" x14ac:dyDescent="0.45">
      <c r="A80" s="5"/>
    </row>
    <row r="81" spans="1:8" x14ac:dyDescent="0.45">
      <c r="A81" s="1">
        <f>A73+1</f>
        <v>23</v>
      </c>
      <c r="B81" s="5" t="s">
        <v>77</v>
      </c>
    </row>
    <row r="82" spans="1:8" x14ac:dyDescent="0.45">
      <c r="A82" s="5"/>
    </row>
    <row r="83" spans="1:8" x14ac:dyDescent="0.45">
      <c r="B83" s="6" t="s">
        <v>39</v>
      </c>
      <c r="C83" s="6"/>
      <c r="D83" s="6"/>
      <c r="E83" s="134" t="s">
        <v>23</v>
      </c>
      <c r="F83" s="135"/>
      <c r="G83" s="135" t="s">
        <v>40</v>
      </c>
      <c r="H83" s="136"/>
    </row>
    <row r="84" spans="1:8" x14ac:dyDescent="0.45">
      <c r="B84" s="8" t="s">
        <v>55</v>
      </c>
      <c r="C84" s="8"/>
      <c r="D84" s="8"/>
      <c r="E84" s="156"/>
      <c r="F84" s="156"/>
      <c r="G84" s="157"/>
      <c r="H84" s="158"/>
    </row>
    <row r="85" spans="1:8" x14ac:dyDescent="0.45">
      <c r="B85" s="10" t="s">
        <v>118</v>
      </c>
      <c r="C85" s="66"/>
      <c r="D85" s="10"/>
      <c r="E85" s="67"/>
      <c r="F85" s="69"/>
      <c r="G85" s="68"/>
      <c r="H85" s="68"/>
    </row>
    <row r="86" spans="1:8" x14ac:dyDescent="0.45">
      <c r="B86" s="10" t="s">
        <v>119</v>
      </c>
      <c r="C86" s="66"/>
      <c r="D86" s="10"/>
      <c r="E86" s="67"/>
      <c r="F86" s="69"/>
      <c r="G86" s="68"/>
      <c r="H86" s="68"/>
    </row>
    <row r="87" spans="1:8" x14ac:dyDescent="0.45">
      <c r="B87" s="10" t="s">
        <v>120</v>
      </c>
      <c r="C87" s="66"/>
      <c r="D87" s="10"/>
      <c r="E87" s="67"/>
      <c r="F87" s="69"/>
      <c r="G87" s="68"/>
      <c r="H87" s="68"/>
    </row>
    <row r="88" spans="1:8" x14ac:dyDescent="0.45">
      <c r="B88" s="10" t="s">
        <v>5</v>
      </c>
      <c r="C88" s="10"/>
      <c r="D88" s="10"/>
      <c r="E88" s="116"/>
      <c r="F88" s="116"/>
      <c r="G88" s="159"/>
      <c r="H88" s="151"/>
    </row>
    <row r="89" spans="1:8" x14ac:dyDescent="0.45">
      <c r="B89" s="11"/>
      <c r="C89" s="11"/>
      <c r="D89" s="11" t="s">
        <v>6</v>
      </c>
      <c r="E89" s="152">
        <f>SUM(E84:F88)</f>
        <v>0</v>
      </c>
      <c r="F89" s="152"/>
      <c r="G89" s="152">
        <f>SUM(G84:H88)</f>
        <v>0</v>
      </c>
      <c r="H89" s="153"/>
    </row>
    <row r="91" spans="1:8" ht="16.5" x14ac:dyDescent="0.45">
      <c r="A91" s="25" t="s">
        <v>140</v>
      </c>
    </row>
    <row r="93" spans="1:8" x14ac:dyDescent="0.45">
      <c r="A93" s="1">
        <f>A81+1</f>
        <v>24</v>
      </c>
      <c r="B93" s="5" t="s">
        <v>160</v>
      </c>
    </row>
    <row r="95" spans="1:8" x14ac:dyDescent="0.45">
      <c r="B95" s="147" t="s">
        <v>47</v>
      </c>
      <c r="C95" s="147"/>
      <c r="D95" s="147"/>
      <c r="E95" s="147"/>
      <c r="F95" s="147"/>
      <c r="G95" s="147"/>
      <c r="H95" s="147"/>
    </row>
    <row r="96" spans="1:8" x14ac:dyDescent="0.45">
      <c r="B96" s="8" t="s">
        <v>44</v>
      </c>
      <c r="C96" s="8"/>
      <c r="D96" s="8"/>
      <c r="E96" s="148"/>
      <c r="F96" s="149"/>
      <c r="G96" s="149"/>
      <c r="H96" s="149"/>
    </row>
    <row r="97" spans="1:8" x14ac:dyDescent="0.45">
      <c r="B97" s="8" t="s">
        <v>45</v>
      </c>
      <c r="C97" s="8"/>
      <c r="D97" s="8"/>
      <c r="E97" s="148"/>
      <c r="F97" s="149"/>
      <c r="G97" s="149"/>
      <c r="H97" s="149"/>
    </row>
    <row r="98" spans="1:8" x14ac:dyDescent="0.45">
      <c r="B98" s="8" t="s">
        <v>35</v>
      </c>
      <c r="C98" s="8"/>
      <c r="D98" s="8"/>
      <c r="E98" s="148"/>
      <c r="F98" s="149"/>
      <c r="G98" s="149"/>
      <c r="H98" s="149"/>
    </row>
    <row r="99" spans="1:8" x14ac:dyDescent="0.45">
      <c r="B99" s="8" t="s">
        <v>46</v>
      </c>
      <c r="C99" s="8"/>
      <c r="D99" s="8"/>
      <c r="E99" s="145"/>
      <c r="F99" s="146"/>
      <c r="G99" s="146"/>
      <c r="H99" s="146"/>
    </row>
    <row r="100" spans="1:8" x14ac:dyDescent="0.45">
      <c r="B100" s="8" t="s">
        <v>36</v>
      </c>
      <c r="C100" s="8"/>
      <c r="D100" s="8"/>
      <c r="E100" s="145"/>
      <c r="F100" s="146"/>
      <c r="G100" s="146"/>
      <c r="H100" s="146"/>
    </row>
    <row r="101" spans="1:8" x14ac:dyDescent="0.45">
      <c r="B101" s="8" t="s">
        <v>57</v>
      </c>
      <c r="C101" s="8"/>
      <c r="D101" s="8"/>
      <c r="E101" s="145"/>
      <c r="F101" s="146"/>
      <c r="G101" s="146"/>
      <c r="H101" s="146"/>
    </row>
    <row r="102" spans="1:8" x14ac:dyDescent="0.45">
      <c r="B102" s="8" t="s">
        <v>37</v>
      </c>
      <c r="C102" s="8"/>
      <c r="D102" s="8"/>
      <c r="E102" s="145"/>
      <c r="F102" s="146"/>
      <c r="G102" s="146"/>
      <c r="H102" s="146"/>
    </row>
    <row r="103" spans="1:8" x14ac:dyDescent="0.45">
      <c r="B103" s="139" t="s">
        <v>38</v>
      </c>
      <c r="C103" s="139"/>
      <c r="D103" s="140"/>
      <c r="E103" s="143"/>
      <c r="F103" s="144"/>
      <c r="G103" s="144"/>
      <c r="H103" s="144"/>
    </row>
    <row r="104" spans="1:8" x14ac:dyDescent="0.45">
      <c r="B104" s="141"/>
      <c r="C104" s="141"/>
      <c r="D104" s="142"/>
      <c r="E104" s="106"/>
      <c r="F104" s="107"/>
      <c r="G104" s="107"/>
      <c r="H104" s="107"/>
    </row>
    <row r="106" spans="1:8" x14ac:dyDescent="0.45">
      <c r="A106" s="1">
        <f>A93+1</f>
        <v>25</v>
      </c>
      <c r="B106" s="5" t="s">
        <v>161</v>
      </c>
    </row>
    <row r="108" spans="1:8" x14ac:dyDescent="0.45">
      <c r="B108" s="147" t="s">
        <v>47</v>
      </c>
      <c r="C108" s="147"/>
      <c r="D108" s="147"/>
      <c r="E108" s="147"/>
      <c r="F108" s="147"/>
      <c r="G108" s="147"/>
      <c r="H108" s="147"/>
    </row>
    <row r="109" spans="1:8" x14ac:dyDescent="0.45">
      <c r="B109" s="8" t="s">
        <v>44</v>
      </c>
      <c r="C109" s="8"/>
      <c r="D109" s="8"/>
      <c r="E109" s="148"/>
      <c r="F109" s="149"/>
      <c r="G109" s="149"/>
      <c r="H109" s="149"/>
    </row>
    <row r="110" spans="1:8" x14ac:dyDescent="0.45">
      <c r="B110" s="8" t="s">
        <v>45</v>
      </c>
      <c r="C110" s="8"/>
      <c r="D110" s="8"/>
      <c r="E110" s="148"/>
      <c r="F110" s="149"/>
      <c r="G110" s="149"/>
      <c r="H110" s="149"/>
    </row>
    <row r="111" spans="1:8" x14ac:dyDescent="0.45">
      <c r="B111" s="8" t="s">
        <v>35</v>
      </c>
      <c r="C111" s="8"/>
      <c r="D111" s="8"/>
      <c r="E111" s="148"/>
      <c r="F111" s="149"/>
      <c r="G111" s="149"/>
      <c r="H111" s="149"/>
    </row>
    <row r="112" spans="1:8" x14ac:dyDescent="0.45">
      <c r="B112" s="8" t="s">
        <v>46</v>
      </c>
      <c r="C112" s="8"/>
      <c r="D112" s="8"/>
      <c r="E112" s="145"/>
      <c r="F112" s="146"/>
      <c r="G112" s="146"/>
      <c r="H112" s="146"/>
    </row>
    <row r="113" spans="2:8" x14ac:dyDescent="0.45">
      <c r="B113" s="8" t="s">
        <v>36</v>
      </c>
      <c r="C113" s="8"/>
      <c r="D113" s="8"/>
      <c r="E113" s="145"/>
      <c r="F113" s="146"/>
      <c r="G113" s="146"/>
      <c r="H113" s="146"/>
    </row>
    <row r="114" spans="2:8" x14ac:dyDescent="0.45">
      <c r="B114" s="8" t="s">
        <v>57</v>
      </c>
      <c r="C114" s="8"/>
      <c r="D114" s="8"/>
      <c r="E114" s="145"/>
      <c r="F114" s="146"/>
      <c r="G114" s="146"/>
      <c r="H114" s="146"/>
    </row>
    <row r="115" spans="2:8" x14ac:dyDescent="0.45">
      <c r="B115" s="8" t="s">
        <v>37</v>
      </c>
      <c r="C115" s="8"/>
      <c r="D115" s="8"/>
      <c r="E115" s="145"/>
      <c r="F115" s="146"/>
      <c r="G115" s="146"/>
      <c r="H115" s="146"/>
    </row>
    <row r="116" spans="2:8" x14ac:dyDescent="0.45">
      <c r="B116" s="139" t="s">
        <v>38</v>
      </c>
      <c r="C116" s="139"/>
      <c r="D116" s="140"/>
      <c r="E116" s="143"/>
      <c r="F116" s="144"/>
      <c r="G116" s="144"/>
      <c r="H116" s="144"/>
    </row>
    <row r="117" spans="2:8" x14ac:dyDescent="0.45">
      <c r="B117" s="141"/>
      <c r="C117" s="141"/>
      <c r="D117" s="142"/>
      <c r="E117" s="106"/>
      <c r="F117" s="107"/>
      <c r="G117" s="107"/>
      <c r="H117" s="107"/>
    </row>
  </sheetData>
  <sheetProtection selectLockedCells="1"/>
  <mergeCells count="146">
    <mergeCell ref="E39:F39"/>
    <mergeCell ref="E37:F37"/>
    <mergeCell ref="E14:F14"/>
    <mergeCell ref="E15:F15"/>
    <mergeCell ref="G15:H15"/>
    <mergeCell ref="E77:F77"/>
    <mergeCell ref="G77:H77"/>
    <mergeCell ref="E52:F52"/>
    <mergeCell ref="E54:F54"/>
    <mergeCell ref="G54:H54"/>
    <mergeCell ref="E75:F75"/>
    <mergeCell ref="G75:H75"/>
    <mergeCell ref="G71:H71"/>
    <mergeCell ref="E69:F69"/>
    <mergeCell ref="E68:F68"/>
    <mergeCell ref="G68:H68"/>
    <mergeCell ref="E63:F63"/>
    <mergeCell ref="G69:H69"/>
    <mergeCell ref="E70:F70"/>
    <mergeCell ref="G63:H63"/>
    <mergeCell ref="G64:H64"/>
    <mergeCell ref="G65:H65"/>
    <mergeCell ref="G66:H66"/>
    <mergeCell ref="G37:H37"/>
    <mergeCell ref="E38:F38"/>
    <mergeCell ref="G62:H62"/>
    <mergeCell ref="E64:F64"/>
    <mergeCell ref="E51:F51"/>
    <mergeCell ref="E55:F55"/>
    <mergeCell ref="G55:H55"/>
    <mergeCell ref="G53:H53"/>
    <mergeCell ref="E59:F59"/>
    <mergeCell ref="G59:H59"/>
    <mergeCell ref="E60:F60"/>
    <mergeCell ref="G60:H60"/>
    <mergeCell ref="E48:F48"/>
    <mergeCell ref="G48:H48"/>
    <mergeCell ref="E49:F49"/>
    <mergeCell ref="G49:H49"/>
    <mergeCell ref="G51:H51"/>
    <mergeCell ref="E44:F44"/>
    <mergeCell ref="G43:H43"/>
    <mergeCell ref="G27:H27"/>
    <mergeCell ref="G28:H28"/>
    <mergeCell ref="G29:H29"/>
    <mergeCell ref="G30:H30"/>
    <mergeCell ref="G31:H31"/>
    <mergeCell ref="E32:F32"/>
    <mergeCell ref="G38:H38"/>
    <mergeCell ref="G39:H39"/>
    <mergeCell ref="G32:H32"/>
    <mergeCell ref="G33:H33"/>
    <mergeCell ref="G34:H34"/>
    <mergeCell ref="G35:H35"/>
    <mergeCell ref="G36:H36"/>
    <mergeCell ref="E33:F33"/>
    <mergeCell ref="E35:F35"/>
    <mergeCell ref="E36:F36"/>
    <mergeCell ref="E34:F34"/>
    <mergeCell ref="G22:H22"/>
    <mergeCell ref="G21:H21"/>
    <mergeCell ref="G24:H24"/>
    <mergeCell ref="G23:H23"/>
    <mergeCell ref="G26:H26"/>
    <mergeCell ref="E29:F29"/>
    <mergeCell ref="E30:F30"/>
    <mergeCell ref="E31:F31"/>
    <mergeCell ref="E28:F28"/>
    <mergeCell ref="E22:F22"/>
    <mergeCell ref="E23:F23"/>
    <mergeCell ref="E24:F24"/>
    <mergeCell ref="E26:F26"/>
    <mergeCell ref="E27:F27"/>
    <mergeCell ref="E97:H97"/>
    <mergeCell ref="E84:F84"/>
    <mergeCell ref="E111:H111"/>
    <mergeCell ref="E115:H115"/>
    <mergeCell ref="E89:F89"/>
    <mergeCell ref="G89:H89"/>
    <mergeCell ref="G84:H84"/>
    <mergeCell ref="E88:F88"/>
    <mergeCell ref="G88:H88"/>
    <mergeCell ref="E102:H102"/>
    <mergeCell ref="E112:H112"/>
    <mergeCell ref="E113:H113"/>
    <mergeCell ref="E114:H114"/>
    <mergeCell ref="E110:H110"/>
    <mergeCell ref="E65:F65"/>
    <mergeCell ref="E83:F83"/>
    <mergeCell ref="E67:F67"/>
    <mergeCell ref="E71:F71"/>
    <mergeCell ref="G83:H83"/>
    <mergeCell ref="G70:H70"/>
    <mergeCell ref="E78:F78"/>
    <mergeCell ref="G78:H78"/>
    <mergeCell ref="E76:F76"/>
    <mergeCell ref="G76:H76"/>
    <mergeCell ref="E66:F66"/>
    <mergeCell ref="G10:H10"/>
    <mergeCell ref="E11:F11"/>
    <mergeCell ref="B116:D117"/>
    <mergeCell ref="E116:H117"/>
    <mergeCell ref="E101:H101"/>
    <mergeCell ref="B103:D104"/>
    <mergeCell ref="E103:H104"/>
    <mergeCell ref="B95:H95"/>
    <mergeCell ref="B108:H108"/>
    <mergeCell ref="E109:H109"/>
    <mergeCell ref="E96:H96"/>
    <mergeCell ref="E98:H98"/>
    <mergeCell ref="E99:H99"/>
    <mergeCell ref="E100:H100"/>
    <mergeCell ref="E43:F43"/>
    <mergeCell ref="E42:F42"/>
    <mergeCell ref="G61:H61"/>
    <mergeCell ref="E62:F62"/>
    <mergeCell ref="G42:H42"/>
    <mergeCell ref="E50:F50"/>
    <mergeCell ref="G50:H50"/>
    <mergeCell ref="E53:F53"/>
    <mergeCell ref="G44:H44"/>
    <mergeCell ref="G67:H67"/>
    <mergeCell ref="E61:F61"/>
    <mergeCell ref="E6:F6"/>
    <mergeCell ref="G6:H6"/>
    <mergeCell ref="E8:F8"/>
    <mergeCell ref="G8:H8"/>
    <mergeCell ref="E9:F9"/>
    <mergeCell ref="G9:H9"/>
    <mergeCell ref="E7:F7"/>
    <mergeCell ref="G7:H7"/>
    <mergeCell ref="G41:H41"/>
    <mergeCell ref="G11:H11"/>
    <mergeCell ref="E12:F12"/>
    <mergeCell ref="G12:H12"/>
    <mergeCell ref="E13:F13"/>
    <mergeCell ref="G13:H13"/>
    <mergeCell ref="E19:F19"/>
    <mergeCell ref="G19:H19"/>
    <mergeCell ref="E20:F20"/>
    <mergeCell ref="E41:F41"/>
    <mergeCell ref="E40:F40"/>
    <mergeCell ref="G20:H20"/>
    <mergeCell ref="G40:H40"/>
    <mergeCell ref="E21:F21"/>
    <mergeCell ref="E10:F10"/>
  </mergeCells>
  <conditionalFormatting sqref="E71:F71">
    <cfRule type="cellIs" priority="9" stopIfTrue="1" operator="equal">
      <formula>0</formula>
    </cfRule>
    <cfRule type="cellIs" dxfId="4" priority="10" operator="notEqual">
      <formula>1</formula>
    </cfRule>
  </conditionalFormatting>
  <conditionalFormatting sqref="E44:H44">
    <cfRule type="cellIs" priority="15" stopIfTrue="1" operator="equal">
      <formula>0</formula>
    </cfRule>
    <cfRule type="cellIs" dxfId="3" priority="16" operator="notEqual">
      <formula>1</formula>
    </cfRule>
  </conditionalFormatting>
  <conditionalFormatting sqref="E55:H55">
    <cfRule type="cellIs" priority="11" stopIfTrue="1" operator="equal">
      <formula>0</formula>
    </cfRule>
    <cfRule type="cellIs" dxfId="2" priority="12" operator="notEqual">
      <formula>1</formula>
    </cfRule>
  </conditionalFormatting>
  <conditionalFormatting sqref="E71:H71">
    <cfRule type="cellIs" priority="7" stopIfTrue="1" operator="equal">
      <formula>0</formula>
    </cfRule>
    <cfRule type="cellIs" dxfId="1" priority="8" operator="notEqual">
      <formula>1</formula>
    </cfRule>
  </conditionalFormatting>
  <conditionalFormatting sqref="E89:H89">
    <cfRule type="cellIs" priority="5" stopIfTrue="1" operator="equal">
      <formula>0</formula>
    </cfRule>
    <cfRule type="cellIs" dxfId="0" priority="6" operator="notEqual">
      <formula>1</formula>
    </cfRule>
  </conditionalFormatting>
  <pageMargins left="0.7" right="0.7" top="0.75" bottom="0.75" header="0.3" footer="0.3"/>
  <pageSetup paperSize="9" scale="58" orientation="portrait" r:id="rId1"/>
  <headerFooter>
    <oddFooter>&amp;L&amp;"Century Gothic,Normal"&amp;7Appel d'offres de gestion financière
Strictement confidentiel&amp;R&amp;"Century Gothic,Normal"&amp;7Mai 2017</oddFooter>
  </headerFooter>
  <rowBreaks count="2" manualBreakCount="2">
    <brk id="56" max="16383" man="1"/>
    <brk id="9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81530-CECD-4CB1-A96E-D0BFF8AC05A2}">
  <dimension ref="A1:B9"/>
  <sheetViews>
    <sheetView workbookViewId="0">
      <selection activeCell="A10" sqref="A10"/>
    </sheetView>
  </sheetViews>
  <sheetFormatPr baseColWidth="10" defaultRowHeight="14.5" x14ac:dyDescent="0.35"/>
  <cols>
    <col min="1" max="1" width="11.453125" style="88"/>
  </cols>
  <sheetData>
    <row r="1" spans="1:2" ht="16" x14ac:dyDescent="0.45">
      <c r="A1" s="86" t="s">
        <v>166</v>
      </c>
      <c r="B1" s="19"/>
    </row>
    <row r="2" spans="1:2" ht="16" x14ac:dyDescent="0.45">
      <c r="A2" s="87" t="s">
        <v>162</v>
      </c>
      <c r="B2" s="19"/>
    </row>
    <row r="3" spans="1:2" ht="16" x14ac:dyDescent="0.45">
      <c r="A3" s="87" t="s">
        <v>163</v>
      </c>
      <c r="B3" s="19"/>
    </row>
    <row r="4" spans="1:2" ht="16" x14ac:dyDescent="0.45">
      <c r="A4" s="87" t="s">
        <v>44</v>
      </c>
      <c r="B4" s="19"/>
    </row>
    <row r="5" spans="1:2" ht="16" x14ac:dyDescent="0.45">
      <c r="A5" s="87" t="s">
        <v>164</v>
      </c>
      <c r="B5" s="19"/>
    </row>
    <row r="6" spans="1:2" ht="16" x14ac:dyDescent="0.45">
      <c r="A6" s="87" t="s">
        <v>165</v>
      </c>
      <c r="B6" s="19"/>
    </row>
    <row r="7" spans="1:2" ht="16" x14ac:dyDescent="0.45">
      <c r="A7" s="87" t="s">
        <v>39</v>
      </c>
      <c r="B7" s="19"/>
    </row>
    <row r="8" spans="1:2" ht="16" x14ac:dyDescent="0.45">
      <c r="A8" s="87" t="s">
        <v>115</v>
      </c>
      <c r="B8" s="19"/>
    </row>
    <row r="9" spans="1:2" ht="16" x14ac:dyDescent="0.45">
      <c r="A9" s="87" t="s">
        <v>167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  <pageSetUpPr fitToPage="1"/>
  </sheetPr>
  <dimension ref="A2:H24"/>
  <sheetViews>
    <sheetView showGridLines="0" zoomScaleNormal="100" workbookViewId="0">
      <selection activeCell="C26" sqref="C26"/>
    </sheetView>
  </sheetViews>
  <sheetFormatPr baseColWidth="10" defaultColWidth="11.453125" defaultRowHeight="16" x14ac:dyDescent="0.45"/>
  <cols>
    <col min="1" max="1" width="5.7265625" style="1" customWidth="1"/>
    <col min="2" max="2" width="26.1796875" style="1" customWidth="1"/>
    <col min="3" max="9" width="9.7265625" style="1" customWidth="1"/>
    <col min="10" max="15" width="11.453125" style="1"/>
    <col min="16" max="16" width="10.54296875" style="1" customWidth="1"/>
    <col min="17" max="16384" width="11.453125" style="1"/>
  </cols>
  <sheetData>
    <row r="2" spans="1:8" ht="18.5" x14ac:dyDescent="0.45">
      <c r="A2" s="24" t="s">
        <v>137</v>
      </c>
    </row>
    <row r="3" spans="1:8" ht="16.5" x14ac:dyDescent="0.45">
      <c r="A3" s="25"/>
    </row>
    <row r="4" spans="1:8" ht="16.5" x14ac:dyDescent="0.45">
      <c r="A4" s="25" t="s">
        <v>139</v>
      </c>
    </row>
    <row r="5" spans="1:8" ht="16.5" x14ac:dyDescent="0.45">
      <c r="A5" s="25"/>
    </row>
    <row r="6" spans="1:8" x14ac:dyDescent="0.45">
      <c r="A6" s="1">
        <f>'8. Portefeuille proposé'!A106+1</f>
        <v>26</v>
      </c>
      <c r="B6" s="5" t="s">
        <v>143</v>
      </c>
    </row>
    <row r="7" spans="1:8" x14ac:dyDescent="0.45">
      <c r="A7" s="5"/>
    </row>
    <row r="8" spans="1:8" x14ac:dyDescent="0.45">
      <c r="A8" s="5"/>
      <c r="C8" s="33" t="s">
        <v>86</v>
      </c>
      <c r="D8" s="168" t="s">
        <v>85</v>
      </c>
      <c r="E8" s="168"/>
      <c r="F8" s="168"/>
      <c r="G8" s="168"/>
      <c r="H8" s="169"/>
    </row>
    <row r="9" spans="1:8" x14ac:dyDescent="0.45">
      <c r="B9" s="15"/>
      <c r="C9" s="16">
        <v>2024</v>
      </c>
      <c r="D9" s="17">
        <v>2023</v>
      </c>
      <c r="E9" s="17">
        <v>2022</v>
      </c>
      <c r="F9" s="17">
        <v>2021</v>
      </c>
      <c r="G9" s="17">
        <v>2020</v>
      </c>
      <c r="H9" s="17">
        <v>2019</v>
      </c>
    </row>
    <row r="10" spans="1:8" x14ac:dyDescent="0.45">
      <c r="B10" s="8" t="s">
        <v>23</v>
      </c>
      <c r="C10" s="20"/>
      <c r="D10" s="20"/>
      <c r="E10" s="20"/>
      <c r="F10" s="20"/>
      <c r="G10" s="20"/>
      <c r="H10" s="20"/>
    </row>
    <row r="11" spans="1:8" x14ac:dyDescent="0.45">
      <c r="B11" s="8" t="s">
        <v>40</v>
      </c>
      <c r="C11" s="21"/>
      <c r="D11" s="21"/>
      <c r="E11" s="21"/>
      <c r="F11" s="21"/>
      <c r="G11" s="21"/>
      <c r="H11" s="21"/>
    </row>
    <row r="12" spans="1:8" x14ac:dyDescent="0.45">
      <c r="B12" s="4"/>
      <c r="C12" s="22"/>
      <c r="D12" s="22"/>
      <c r="E12" s="22"/>
      <c r="F12" s="22"/>
      <c r="G12" s="22"/>
      <c r="H12" s="22"/>
    </row>
    <row r="13" spans="1:8" x14ac:dyDescent="0.45">
      <c r="A13" s="1">
        <f>A6+1</f>
        <v>27</v>
      </c>
      <c r="B13" s="5" t="s">
        <v>142</v>
      </c>
      <c r="C13" s="22"/>
      <c r="D13" s="22"/>
      <c r="E13" s="22"/>
      <c r="F13" s="22"/>
      <c r="G13" s="22"/>
      <c r="H13" s="22"/>
    </row>
    <row r="14" spans="1:8" x14ac:dyDescent="0.45">
      <c r="A14" s="4"/>
      <c r="B14" s="4"/>
      <c r="C14" s="22"/>
      <c r="D14" s="22"/>
      <c r="E14" s="22"/>
      <c r="F14" s="22"/>
      <c r="G14" s="22"/>
      <c r="H14" s="22"/>
    </row>
    <row r="15" spans="1:8" x14ac:dyDescent="0.45">
      <c r="C15" s="170" t="s">
        <v>41</v>
      </c>
      <c r="D15" s="171"/>
      <c r="E15" s="171" t="s">
        <v>42</v>
      </c>
      <c r="F15" s="171"/>
      <c r="G15" s="171" t="s">
        <v>43</v>
      </c>
      <c r="H15" s="172"/>
    </row>
    <row r="16" spans="1:8" x14ac:dyDescent="0.45">
      <c r="C16" s="170"/>
      <c r="D16" s="171"/>
      <c r="E16" s="171"/>
      <c r="F16" s="171"/>
      <c r="G16" s="171"/>
      <c r="H16" s="172"/>
    </row>
    <row r="17" spans="1:8" x14ac:dyDescent="0.45">
      <c r="B17" s="15"/>
      <c r="C17" s="16" t="s">
        <v>24</v>
      </c>
      <c r="D17" s="17" t="s">
        <v>25</v>
      </c>
      <c r="E17" s="16" t="s">
        <v>24</v>
      </c>
      <c r="F17" s="17" t="s">
        <v>25</v>
      </c>
      <c r="G17" s="16" t="s">
        <v>24</v>
      </c>
      <c r="H17" s="7" t="s">
        <v>25</v>
      </c>
    </row>
    <row r="18" spans="1:8" x14ac:dyDescent="0.45">
      <c r="B18" s="8" t="s">
        <v>23</v>
      </c>
      <c r="C18" s="20"/>
      <c r="D18" s="20"/>
      <c r="E18" s="20"/>
      <c r="F18" s="20"/>
      <c r="G18" s="34"/>
      <c r="H18" s="35"/>
    </row>
    <row r="19" spans="1:8" x14ac:dyDescent="0.45">
      <c r="B19" s="8" t="s">
        <v>40</v>
      </c>
      <c r="C19" s="21"/>
      <c r="D19" s="21"/>
      <c r="E19" s="21"/>
      <c r="F19" s="21"/>
      <c r="G19" s="36"/>
      <c r="H19" s="37"/>
    </row>
    <row r="20" spans="1:8" x14ac:dyDescent="0.45">
      <c r="B20" s="4"/>
      <c r="C20" s="22"/>
      <c r="D20" s="22"/>
      <c r="E20" s="22"/>
      <c r="F20" s="22"/>
      <c r="G20" s="22"/>
      <c r="H20" s="22"/>
    </row>
    <row r="21" spans="1:8" x14ac:dyDescent="0.45">
      <c r="B21" s="4"/>
      <c r="C21" s="22"/>
      <c r="D21" s="22"/>
      <c r="E21" s="22"/>
      <c r="F21" s="22"/>
      <c r="G21" s="22"/>
      <c r="H21" s="22"/>
    </row>
    <row r="22" spans="1:8" x14ac:dyDescent="0.45">
      <c r="A22" s="27"/>
      <c r="B22" s="167" t="s">
        <v>26</v>
      </c>
      <c r="C22" s="167"/>
      <c r="D22" s="167"/>
      <c r="E22" s="167"/>
      <c r="F22" s="167"/>
      <c r="G22" s="167"/>
      <c r="H22" s="167"/>
    </row>
    <row r="23" spans="1:8" x14ac:dyDescent="0.45">
      <c r="A23" s="27"/>
      <c r="B23" s="167"/>
      <c r="C23" s="167"/>
      <c r="D23" s="167"/>
      <c r="E23" s="167"/>
      <c r="F23" s="167"/>
      <c r="G23" s="167"/>
      <c r="H23" s="167"/>
    </row>
    <row r="24" spans="1:8" x14ac:dyDescent="0.45">
      <c r="A24" s="5"/>
      <c r="B24" s="4"/>
      <c r="C24" s="22"/>
      <c r="D24" s="22"/>
      <c r="E24" s="22"/>
      <c r="F24" s="22"/>
      <c r="G24" s="22"/>
      <c r="H24" s="22"/>
    </row>
  </sheetData>
  <sheetProtection selectLockedCells="1"/>
  <mergeCells count="5">
    <mergeCell ref="B22:H23"/>
    <mergeCell ref="D8:H8"/>
    <mergeCell ref="C15:D16"/>
    <mergeCell ref="E15:F16"/>
    <mergeCell ref="G15:H16"/>
  </mergeCells>
  <pageMargins left="0.7" right="0.7" top="0.75" bottom="0.75" header="0.3" footer="0.3"/>
  <pageSetup paperSize="9" orientation="portrait" r:id="rId1"/>
  <headerFooter>
    <oddFooter>&amp;L&amp;"Century Gothic,Normal"&amp;7Appel d'offres de gestion financière
Strictement confidentiel&amp;R&amp;"Century Gothic,Normal"&amp;7Mai 2017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D7CC1-BEC7-4607-B1C0-79D0828499D1}">
  <dimension ref="A1"/>
  <sheetViews>
    <sheetView workbookViewId="0">
      <selection activeCell="F18" sqref="F18"/>
    </sheetView>
  </sheetViews>
  <sheetFormatPr baseColWidth="10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D99FDE037EAB4DB66BDA535ACA7E44" ma:contentTypeVersion="5" ma:contentTypeDescription="Crée un document." ma:contentTypeScope="" ma:versionID="cafe707af97a38fe12cb2bafcb69cd48">
  <xsd:schema xmlns:xsd="http://www.w3.org/2001/XMLSchema" xmlns:xs="http://www.w3.org/2001/XMLSchema" xmlns:p="http://schemas.microsoft.com/office/2006/metadata/properties" xmlns:ns2="85cd7ff8-7bf9-48fe-9803-ddcf4558aa3f" xmlns:ns3="d908fdc1-abea-4d1d-bf9f-8924fa6f4636" targetNamespace="http://schemas.microsoft.com/office/2006/metadata/properties" ma:root="true" ma:fieldsID="f0173a72d847e026771ea098469c51d6" ns2:_="" ns3:_="">
    <xsd:import namespace="85cd7ff8-7bf9-48fe-9803-ddcf4558aa3f"/>
    <xsd:import namespace="d908fdc1-abea-4d1d-bf9f-8924fa6f46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cd7ff8-7bf9-48fe-9803-ddcf4558aa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08fdc1-abea-4d1d-bf9f-8924fa6f463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621C59-9462-4CCF-8C9B-55262EAECB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F61E51-39F3-4CFC-A790-0293C85290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cd7ff8-7bf9-48fe-9803-ddcf4558aa3f"/>
    <ds:schemaRef ds:uri="d908fdc1-abea-4d1d-bf9f-8924fa6f46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1. Société de gestion</vt:lpstr>
      <vt:lpstr>8. Portefeuille proposé</vt:lpstr>
      <vt:lpstr>8. Inventaire</vt:lpstr>
      <vt:lpstr>8. Perf passées</vt:lpstr>
      <vt:lpstr>8. Historique de VL</vt:lpstr>
      <vt:lpstr>'1. Société de gestion'!_ftn1</vt:lpstr>
      <vt:lpstr>'1. Société de gestion'!_ftnref1</vt:lpstr>
      <vt:lpstr>'1. Société de gestion'!_Toc19070971</vt:lpstr>
      <vt:lpstr>'8. Portefeuille proposé'!_Toc19070971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AMADEIS</dc:creator>
  <cp:lastModifiedBy>ROBICHON Delphine</cp:lastModifiedBy>
  <cp:lastPrinted>2023-07-21T08:30:17Z</cp:lastPrinted>
  <dcterms:created xsi:type="dcterms:W3CDTF">2017-05-16T09:25:48Z</dcterms:created>
  <dcterms:modified xsi:type="dcterms:W3CDTF">2024-07-12T08:27:35Z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6a18e48-5807-4208-9613-9b100bc54601_Enabled">
    <vt:lpwstr>true</vt:lpwstr>
  </property>
  <property fmtid="{D5CDD505-2E9C-101B-9397-08002B2CF9AE}" pid="3" name="MSIP_Label_b6a18e48-5807-4208-9613-9b100bc54601_SetDate">
    <vt:lpwstr>2023-07-21T08:29:20Z</vt:lpwstr>
  </property>
  <property fmtid="{D5CDD505-2E9C-101B-9397-08002B2CF9AE}" pid="4" name="MSIP_Label_b6a18e48-5807-4208-9613-9b100bc54601_Method">
    <vt:lpwstr>Privileged</vt:lpwstr>
  </property>
  <property fmtid="{D5CDD505-2E9C-101B-9397-08002B2CF9AE}" pid="5" name="MSIP_Label_b6a18e48-5807-4208-9613-9b100bc54601_Name">
    <vt:lpwstr>AA_ClassConfident_Acces-Interne-AA</vt:lpwstr>
  </property>
  <property fmtid="{D5CDD505-2E9C-101B-9397-08002B2CF9AE}" pid="6" name="MSIP_Label_b6a18e48-5807-4208-9613-9b100bc54601_SiteId">
    <vt:lpwstr>bddd8564-1efb-428c-aaf3-2b8fcda2c29a</vt:lpwstr>
  </property>
  <property fmtid="{D5CDD505-2E9C-101B-9397-08002B2CF9AE}" pid="7" name="MSIP_Label_b6a18e48-5807-4208-9613-9b100bc54601_ActionId">
    <vt:lpwstr>5555f9dc-6cce-4104-a289-7c762cd772f4</vt:lpwstr>
  </property>
  <property fmtid="{D5CDD505-2E9C-101B-9397-08002B2CF9AE}" pid="8" name="MSIP_Label_b6a18e48-5807-4208-9613-9b100bc54601_ContentBits">
    <vt:lpwstr>0</vt:lpwstr>
  </property>
</Properties>
</file>